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Member Records\Policy &amp; Procedure Manuals\Policy &amp; Procedure Manual 2023\Affiliate Applications\"/>
    </mc:Choice>
  </mc:AlternateContent>
  <xr:revisionPtr revIDLastSave="0" documentId="13_ncr:1_{90AE4A09-CEB3-420A-B855-DDAD126D8CD6}" xr6:coauthVersionLast="47" xr6:coauthVersionMax="47" xr10:uidLastSave="{00000000-0000-0000-0000-000000000000}"/>
  <bookViews>
    <workbookView xWindow="28680" yWindow="2385" windowWidth="29040" windowHeight="15720" xr2:uid="{A458887B-81D6-4CBB-A493-AE983912F914}"/>
  </bookViews>
  <sheets>
    <sheet name="Application for Membership" sheetId="1" r:id="rId1"/>
    <sheet name="Reference-2023 Dues Schedules" sheetId="4" r:id="rId2"/>
    <sheet name="2023 Dues Schedules" sheetId="3" state="hidden" r:id="rId3"/>
    <sheet name="Drop down results" sheetId="2" state="hidden" r:id="rId4"/>
  </sheets>
  <definedNames>
    <definedName name="_xlnm._FilterDatabase" localSheetId="0" hidden="1">'Application for Membership'!$A$99:$A$104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6" i="1" l="1"/>
  <c r="J76" i="1"/>
  <c r="I76" i="1"/>
  <c r="H76" i="1"/>
  <c r="G76" i="1"/>
  <c r="F76" i="1"/>
  <c r="E76" i="1"/>
  <c r="D76" i="1"/>
  <c r="C76" i="1"/>
  <c r="K67" i="1"/>
  <c r="K68" i="1" s="1"/>
  <c r="J67" i="1"/>
  <c r="J68" i="1" s="1"/>
  <c r="I67" i="1"/>
  <c r="I68" i="1" s="1"/>
  <c r="H67" i="1"/>
  <c r="H68" i="1" s="1"/>
  <c r="G67" i="1"/>
  <c r="G68" i="1" s="1"/>
  <c r="F67" i="1"/>
  <c r="F68" i="1" s="1"/>
  <c r="E67" i="1"/>
  <c r="E68" i="1" s="1"/>
  <c r="D67" i="1"/>
  <c r="D68" i="1" s="1"/>
  <c r="C67" i="1"/>
  <c r="C68" i="1" s="1"/>
  <c r="K94" i="1"/>
  <c r="K95" i="1" s="1"/>
  <c r="J94" i="1"/>
  <c r="J95" i="1" s="1"/>
  <c r="I94" i="1"/>
  <c r="I95" i="1" s="1"/>
  <c r="H94" i="1"/>
  <c r="H95" i="1" s="1"/>
  <c r="G94" i="1"/>
  <c r="G95" i="1" s="1"/>
  <c r="F94" i="1"/>
  <c r="F95" i="1" s="1"/>
  <c r="E94" i="1"/>
  <c r="E95" i="1" s="1"/>
  <c r="D94" i="1"/>
  <c r="D95" i="1" s="1"/>
  <c r="C94" i="1"/>
  <c r="C95" i="1" s="1"/>
  <c r="K103" i="1"/>
  <c r="K104" i="1" s="1"/>
  <c r="J103" i="1"/>
  <c r="J104" i="1" s="1"/>
  <c r="I103" i="1"/>
  <c r="I104" i="1" s="1"/>
  <c r="H103" i="1"/>
  <c r="H104" i="1" s="1"/>
  <c r="G103" i="1"/>
  <c r="G104" i="1" s="1"/>
  <c r="F103" i="1"/>
  <c r="F104" i="1" s="1"/>
  <c r="E103" i="1"/>
  <c r="E104" i="1" s="1"/>
  <c r="D103" i="1"/>
  <c r="D104" i="1" s="1"/>
  <c r="C4" i="3"/>
  <c r="C103" i="1"/>
  <c r="C104" i="1" l="1"/>
  <c r="B94" i="1" l="1"/>
  <c r="B95" i="1" s="1"/>
  <c r="B76" i="1" l="1"/>
  <c r="C161" i="3"/>
  <c r="C162" i="3"/>
  <c r="C163" i="3"/>
  <c r="C164" i="3"/>
  <c r="C165" i="3"/>
  <c r="C166" i="3"/>
  <c r="C167" i="3"/>
  <c r="C168" i="3"/>
  <c r="C169" i="3"/>
  <c r="C170" i="3"/>
  <c r="C171" i="3"/>
  <c r="C172" i="3"/>
  <c r="B67" i="1"/>
  <c r="B68" i="1" s="1"/>
  <c r="C94" i="3"/>
  <c r="C95" i="3"/>
  <c r="C96" i="3"/>
  <c r="C97"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B103" i="1"/>
  <c r="B104" i="1" s="1"/>
</calcChain>
</file>

<file path=xl/sharedStrings.xml><?xml version="1.0" encoding="utf-8"?>
<sst xmlns="http://schemas.openxmlformats.org/spreadsheetml/2006/main" count="1028" uniqueCount="338">
  <si>
    <t>Form Completed By</t>
  </si>
  <si>
    <t>Date Submitted</t>
  </si>
  <si>
    <t>Comments/Notes</t>
  </si>
  <si>
    <t>AOA ID Number</t>
  </si>
  <si>
    <t>First Name</t>
  </si>
  <si>
    <t>Middle Initial</t>
  </si>
  <si>
    <t>Last Name</t>
  </si>
  <si>
    <t>Maiden Name</t>
  </si>
  <si>
    <t>Suffix (Jr., Sr., etc)</t>
  </si>
  <si>
    <t>Designations (OD, PhD)</t>
  </si>
  <si>
    <t>Address Line 1</t>
  </si>
  <si>
    <t>Address Line 2</t>
  </si>
  <si>
    <t>City</t>
  </si>
  <si>
    <t>State</t>
  </si>
  <si>
    <t>Zip</t>
  </si>
  <si>
    <t>Phone</t>
  </si>
  <si>
    <t>Email</t>
  </si>
  <si>
    <t>Business/Practice Name</t>
  </si>
  <si>
    <t>Website</t>
  </si>
  <si>
    <t>Date of Birth</t>
  </si>
  <si>
    <t>Spouse Name</t>
  </si>
  <si>
    <t xml:space="preserve">Year of Graduation </t>
  </si>
  <si>
    <t>States Licensed to Practice</t>
  </si>
  <si>
    <t>NPI Number</t>
  </si>
  <si>
    <t xml:space="preserve">Dues Assessed </t>
  </si>
  <si>
    <t>Processed By/Date</t>
  </si>
  <si>
    <t>Comments</t>
  </si>
  <si>
    <t>Affiliate Information</t>
  </si>
  <si>
    <t>Phone (landline)</t>
  </si>
  <si>
    <t xml:space="preserve">Cell Phone </t>
  </si>
  <si>
    <t>Member Name</t>
  </si>
  <si>
    <t>Home Address</t>
  </si>
  <si>
    <t>Business Address</t>
  </si>
  <si>
    <t>Membership Classification and Dues Assessed</t>
  </si>
  <si>
    <t>Member Demographics/Education/Licensure</t>
  </si>
  <si>
    <t>Schools of Optometry</t>
  </si>
  <si>
    <t>Ferris State University Michigan College of Optometry</t>
  </si>
  <si>
    <t>Illinois College of Optometry</t>
  </si>
  <si>
    <t>MCPHS University School of Optometry</t>
  </si>
  <si>
    <t>Midwestern University Arizona College of Optometry</t>
  </si>
  <si>
    <t>New England College of Optometry</t>
  </si>
  <si>
    <t>Nova Southeastern University College of Optometry</t>
  </si>
  <si>
    <t>Pennsylvania College of Optometry at Salus University</t>
  </si>
  <si>
    <t>Southern College of Optometry</t>
  </si>
  <si>
    <t>State University of New York State College of Optometry</t>
  </si>
  <si>
    <t>University of the Incarnate Word Rosenberg School of Optometry</t>
  </si>
  <si>
    <t>Western University of Health Sciences College of Optometry</t>
  </si>
  <si>
    <t>Affiliated Assocations</t>
  </si>
  <si>
    <t>Alabama Optometric Association, Inc.</t>
  </si>
  <si>
    <t>Alaska Optometric Association</t>
  </si>
  <si>
    <t>American Optometric Student Association</t>
  </si>
  <si>
    <t>Arizona Optometric Association</t>
  </si>
  <si>
    <t>Arkansas Optometric Association</t>
  </si>
  <si>
    <t>Armed Forces Optometric Society</t>
  </si>
  <si>
    <t>California Optometric Association</t>
  </si>
  <si>
    <t>Colorado Optometric Association, Inc.</t>
  </si>
  <si>
    <t>Connecticut Association of Optometrists</t>
  </si>
  <si>
    <t>Delaware Optometric Association, Inc.</t>
  </si>
  <si>
    <t>Florida Optometric Association</t>
  </si>
  <si>
    <t>Georgia Optometric Association</t>
  </si>
  <si>
    <t>Hawaii Optometric Association</t>
  </si>
  <si>
    <t>Idaho Optometric Physicians</t>
  </si>
  <si>
    <t>Illinois Optometric Association</t>
  </si>
  <si>
    <t>Indiana Optometric Association</t>
  </si>
  <si>
    <t>Iowa Optometric Association</t>
  </si>
  <si>
    <t>Kentucky Optometric Association</t>
  </si>
  <si>
    <t>Maine Optometric Association, Inc.</t>
  </si>
  <si>
    <t>Maryland Optometric Association</t>
  </si>
  <si>
    <t>Massachusetts Society of Optometrists, Inc.</t>
  </si>
  <si>
    <t>Michigan Optometric Association</t>
  </si>
  <si>
    <t>Minnesota Optometric Association, Inc.</t>
  </si>
  <si>
    <t>Mississippi Optometric Association, Inc.</t>
  </si>
  <si>
    <t>Missouri Optometric Association, Inc.</t>
  </si>
  <si>
    <t>Montana Optometric Association, Inc.</t>
  </si>
  <si>
    <t>Nebraska Optometric Association, Inc.</t>
  </si>
  <si>
    <t>Nevada Optometric Association, Inc.</t>
  </si>
  <si>
    <t>New Hampshire Optometric Association, Inc.</t>
  </si>
  <si>
    <t>New Jersey Society of Optometric Physicians, Inc.</t>
  </si>
  <si>
    <t>New Mexico Optometric Association, Inc.</t>
  </si>
  <si>
    <t>New York State Optometric Association, Inc.</t>
  </si>
  <si>
    <t>North Carolina Optometric Society</t>
  </si>
  <si>
    <t>North Dakota Optometric Association, Inc.</t>
  </si>
  <si>
    <t>Ohio Optometric Association, Inc.</t>
  </si>
  <si>
    <t>Oklahoma Association of Optometric Physicians</t>
  </si>
  <si>
    <t>Optometric Physicians of Washington</t>
  </si>
  <si>
    <t>Optometry Association of Louisiana</t>
  </si>
  <si>
    <t>Oregon Optometric Physicians Association</t>
  </si>
  <si>
    <t>Pennsylvania Optometric Association, Inc.</t>
  </si>
  <si>
    <t>Rhode Island Optometric Association</t>
  </si>
  <si>
    <t>South Carolina Optometric Physicians Association</t>
  </si>
  <si>
    <t>South Dakota Optometric Society</t>
  </si>
  <si>
    <t>Tennessee Association of Optometric Physicians</t>
  </si>
  <si>
    <t>Texas Optometric Association, Inc.</t>
  </si>
  <si>
    <t>The Kansas Optometric Association</t>
  </si>
  <si>
    <t>The Optometric Society of the District of Columbia</t>
  </si>
  <si>
    <t>Utah Optometric Association</t>
  </si>
  <si>
    <t>Vermont Optometric Association</t>
  </si>
  <si>
    <t>Virginia Optometric Association</t>
  </si>
  <si>
    <t>West Virginia Association of Optometric Physicians, Inc.</t>
  </si>
  <si>
    <t>Wisconsin Optometric Association, Inc.</t>
  </si>
  <si>
    <t>Wyoming Optometric Association</t>
  </si>
  <si>
    <t>Gender</t>
  </si>
  <si>
    <t>Male</t>
  </si>
  <si>
    <t>Female</t>
  </si>
  <si>
    <t>Choose not to disclose</t>
  </si>
  <si>
    <t>Marital Status</t>
  </si>
  <si>
    <t>Single</t>
  </si>
  <si>
    <t>Married</t>
  </si>
  <si>
    <t>Divorced</t>
  </si>
  <si>
    <t xml:space="preserve">Widowed </t>
  </si>
  <si>
    <t>Partner</t>
  </si>
  <si>
    <t>Unknown</t>
  </si>
  <si>
    <t>Military Service</t>
  </si>
  <si>
    <t>Army</t>
  </si>
  <si>
    <t>Marine Corps</t>
  </si>
  <si>
    <t>Navy</t>
  </si>
  <si>
    <t>Air Force</t>
  </si>
  <si>
    <t>Coast Guard</t>
  </si>
  <si>
    <t>National Guard</t>
  </si>
  <si>
    <t>Military Status</t>
  </si>
  <si>
    <t>Active</t>
  </si>
  <si>
    <t>Reserves</t>
  </si>
  <si>
    <t>Retired</t>
  </si>
  <si>
    <t>Ethnicity/Race</t>
  </si>
  <si>
    <t>White</t>
  </si>
  <si>
    <t>Black/African-American</t>
  </si>
  <si>
    <t>Asian</t>
  </si>
  <si>
    <t>Native American</t>
  </si>
  <si>
    <t>Alaska Native/Pacific Islander</t>
  </si>
  <si>
    <t>Other</t>
  </si>
  <si>
    <t>N/A</t>
  </si>
  <si>
    <t>Active - Ascend0</t>
  </si>
  <si>
    <t>Active - Ascend1</t>
  </si>
  <si>
    <t>Active - Ascend2</t>
  </si>
  <si>
    <t>Active - Ascend3</t>
  </si>
  <si>
    <t>Active - Ascend4</t>
  </si>
  <si>
    <t>Partial Practice</t>
  </si>
  <si>
    <t>Optometric Educator</t>
  </si>
  <si>
    <t>Life</t>
  </si>
  <si>
    <t>Retired With Benefits</t>
  </si>
  <si>
    <t>Retired Without Benefits</t>
  </si>
  <si>
    <t>Membership Classification</t>
  </si>
  <si>
    <t xml:space="preserve">Effective Month of Membership </t>
  </si>
  <si>
    <t>January</t>
  </si>
  <si>
    <t>February</t>
  </si>
  <si>
    <t>March</t>
  </si>
  <si>
    <t xml:space="preserve">April </t>
  </si>
  <si>
    <t xml:space="preserve">May </t>
  </si>
  <si>
    <t xml:space="preserve">June </t>
  </si>
  <si>
    <t>July</t>
  </si>
  <si>
    <t>August</t>
  </si>
  <si>
    <t>September</t>
  </si>
  <si>
    <t>October</t>
  </si>
  <si>
    <t>November</t>
  </si>
  <si>
    <t>December</t>
  </si>
  <si>
    <t xml:space="preserve">January </t>
  </si>
  <si>
    <t>Classification</t>
  </si>
  <si>
    <t>2023 Dues Lookup Schedule</t>
  </si>
  <si>
    <t xml:space="preserve">Effective Month </t>
  </si>
  <si>
    <t>2023 Annual Dues</t>
  </si>
  <si>
    <t>PGFirst</t>
  </si>
  <si>
    <t>Post Graduate</t>
  </si>
  <si>
    <t>Class/Month</t>
  </si>
  <si>
    <t>$</t>
  </si>
  <si>
    <t>FOR AOA USE ONLY</t>
  </si>
  <si>
    <t>Member #1</t>
  </si>
  <si>
    <t>Member #2</t>
  </si>
  <si>
    <t>Member #3</t>
  </si>
  <si>
    <t>Member #4</t>
  </si>
  <si>
    <t>Member #5</t>
  </si>
  <si>
    <t>Member #6</t>
  </si>
  <si>
    <t>Member #7</t>
  </si>
  <si>
    <t>Member #8</t>
  </si>
  <si>
    <t>Member #9</t>
  </si>
  <si>
    <t>Instructions:</t>
  </si>
  <si>
    <t>Use dropdown to select appropriate response when indicated in field name.  Dropdown will appear when cell is selected for data entry.</t>
  </si>
  <si>
    <t>Reason for Add</t>
  </si>
  <si>
    <t xml:space="preserve">New </t>
  </si>
  <si>
    <t>Reinstated</t>
  </si>
  <si>
    <t>Transferred</t>
  </si>
  <si>
    <t>HIDE THIS FIELD - used to determine eligibility</t>
  </si>
  <si>
    <t>Optometric Eligibility</t>
  </si>
  <si>
    <t>Yes - Yes</t>
  </si>
  <si>
    <t>Yes</t>
  </si>
  <si>
    <t>No - Yes</t>
  </si>
  <si>
    <t>No</t>
  </si>
  <si>
    <t>No - No</t>
  </si>
  <si>
    <t>Yes - No</t>
  </si>
  <si>
    <t>Eligible</t>
  </si>
  <si>
    <t>Response to full-time/hours worked</t>
  </si>
  <si>
    <t>Ferris State University Michigan College of Optometry, Big Rapids, MI</t>
  </si>
  <si>
    <t>Optometric Educator - School or College Where Employed</t>
  </si>
  <si>
    <t>Illinois College of Optometry, Chicago, IL</t>
  </si>
  <si>
    <t>Indiana University, School of Optometry, Bloomington, IN</t>
  </si>
  <si>
    <t>Inter American University of Puerto Rico, School of Optometry, Bayamon, PR</t>
  </si>
  <si>
    <t>MCPHS University School of Optometry, Worcester, MA</t>
  </si>
  <si>
    <t>Midwestern University Arizona College of Optometry, Glendale, AZ</t>
  </si>
  <si>
    <t>New England College of Optometry, Boston, MA</t>
  </si>
  <si>
    <t>Nova Southeastern University, College of Optometry, Ft. Lauderdale, FL</t>
  </si>
  <si>
    <t>Pacific University, College of Optometry, Forest Grove, OR</t>
  </si>
  <si>
    <t>Pennsylvania College of Optometry at Salus University, Elkins Park, PA</t>
  </si>
  <si>
    <t>Southern California College of Optometry at Marshall B. Ketchum University, Fullerton, CA</t>
  </si>
  <si>
    <t>Southern College of Optometry, Memphis, TN</t>
  </si>
  <si>
    <t>The Ohio State University, College of Optometry, Columbus, OH</t>
  </si>
  <si>
    <t>University of Alabama at Birmingham, School of Optometry, Birmingham, AL</t>
  </si>
  <si>
    <t>University of California, Berkeley, School of Optometry, Berkeley, CA</t>
  </si>
  <si>
    <t>University of Houston, College of Optometry, Houston, TX</t>
  </si>
  <si>
    <t>University of Missouri-St. Louis, College of Optometry, St. Louis, MO</t>
  </si>
  <si>
    <t>University of Montreal, Ecole d Optometrie, Montreal, QC, Canada</t>
  </si>
  <si>
    <t>University of the Incarnate Word Rosenberg School of Optometry, San Antonio, TX</t>
  </si>
  <si>
    <t>University of Waterloo, School of Optometry and Vison Science, Waterloo, ON, Canada</t>
  </si>
  <si>
    <t>Midwestern University Chicago College of Optometry, Downers Grove, IL</t>
  </si>
  <si>
    <t>University of Pikeville, Pikeville, KY</t>
  </si>
  <si>
    <t>School or College Is Not Listed</t>
  </si>
  <si>
    <t>Optometric Educator - Position Held</t>
  </si>
  <si>
    <t>Assistant Professor</t>
  </si>
  <si>
    <t>Associate Professor</t>
  </si>
  <si>
    <t>Clinical Associate Professor</t>
  </si>
  <si>
    <t>Clinical Assistant Professor</t>
  </si>
  <si>
    <t>Clinical Instructor</t>
  </si>
  <si>
    <t>Professor</t>
  </si>
  <si>
    <t>Dean</t>
  </si>
  <si>
    <t>Associate Dean</t>
  </si>
  <si>
    <t>Lecturer</t>
  </si>
  <si>
    <t>Professor Emeritus</t>
  </si>
  <si>
    <t>Research Faculty (no teaching responsibilities)</t>
  </si>
  <si>
    <t>This application is to be used for the adding of new members for all membership classifications.  However, members requesting life membership not meeting the 45 years requirement must submit the Life Membership Exception application.</t>
  </si>
  <si>
    <t>THE FOLLOWING MUST BE COMPLETED FOR MEMBERS APPLYING FOR OPTOMETRIC EDUCATOR MEMBERSHIP</t>
  </si>
  <si>
    <t>THE FOLLOWING MUST BE COMPLETED FOR MEMBERS APPLYING FOR POST GRADUATE MEMBERSHIP</t>
  </si>
  <si>
    <t>Residency Site Name</t>
  </si>
  <si>
    <t>Residency City/State</t>
  </si>
  <si>
    <t>Residency Begin Date (Month/Year)</t>
  </si>
  <si>
    <t>Residency End Date (Month/Year)</t>
  </si>
  <si>
    <t>Indiana University School of Optometry</t>
  </si>
  <si>
    <t>Northeasern State University Oklahoma College of Optometry</t>
  </si>
  <si>
    <t>Inter American University of  Puerto Rico, School of Optometry</t>
  </si>
  <si>
    <t>Midwestern University Chicago College of Optometry</t>
  </si>
  <si>
    <t>Pacific University, College of Optometry</t>
  </si>
  <si>
    <t>The Ohio State University, College of Optometry</t>
  </si>
  <si>
    <t>University of Alabama at Birmingham, School of Optometry</t>
  </si>
  <si>
    <t>University of California, Berkeley, Herbert Wertheim School of Optometry and Vision Science</t>
  </si>
  <si>
    <t>University of Houston, College of Optometry</t>
  </si>
  <si>
    <t>University of Missouri - St. Louis, College of Optometry</t>
  </si>
  <si>
    <t>University of Montreal, Ecole d Optometrie</t>
  </si>
  <si>
    <t>University of Pikeville Kentucky College of Optometry</t>
  </si>
  <si>
    <t>University of Waterloo, School of Optometry and Vision Science</t>
  </si>
  <si>
    <t>Post Graduate Residency, Internship or Graduate Program</t>
  </si>
  <si>
    <t>Brain Injury</t>
  </si>
  <si>
    <t>Community Health</t>
  </si>
  <si>
    <t>Family Practice</t>
  </si>
  <si>
    <t>Geriatric Optometry</t>
  </si>
  <si>
    <t>Low Vision Rehab</t>
  </si>
  <si>
    <t>Ocular Disease</t>
  </si>
  <si>
    <t>Pedatric Optometry</t>
  </si>
  <si>
    <t>Primary Eye Care</t>
  </si>
  <si>
    <t>Refractive Surgery</t>
  </si>
  <si>
    <t>Vision Therapy &amp; Rehab</t>
  </si>
  <si>
    <t>HIDE THIS FIELD - USED TO DETERMINE DUES</t>
  </si>
  <si>
    <t xml:space="preserve">All fields must be completed in full. </t>
  </si>
  <si>
    <t>Member #10</t>
  </si>
  <si>
    <t>Questions Requiring Yes No Answer</t>
  </si>
  <si>
    <t>Preferred Mailing Address</t>
  </si>
  <si>
    <t xml:space="preserve">Home </t>
  </si>
  <si>
    <t>Business</t>
  </si>
  <si>
    <t>Student</t>
  </si>
  <si>
    <r>
      <t xml:space="preserve">Preferred Mailing Address </t>
    </r>
    <r>
      <rPr>
        <b/>
        <sz val="10"/>
        <color rgb="FFFF0000"/>
        <rFont val="Calibri"/>
        <family val="2"/>
        <scheme val="minor"/>
      </rPr>
      <t>(use dropdown)</t>
    </r>
  </si>
  <si>
    <r>
      <t xml:space="preserve">Gender </t>
    </r>
    <r>
      <rPr>
        <b/>
        <sz val="10"/>
        <color rgb="FFFF0000"/>
        <rFont val="Calibri"/>
        <family val="2"/>
        <scheme val="minor"/>
      </rPr>
      <t>(use dropdown)</t>
    </r>
  </si>
  <si>
    <r>
      <t xml:space="preserve">Ethnicity - Hispanic/Latino Origin </t>
    </r>
    <r>
      <rPr>
        <b/>
        <sz val="10"/>
        <color rgb="FFFF0000"/>
        <rFont val="Calibri"/>
        <family val="2"/>
        <scheme val="minor"/>
      </rPr>
      <t>(use dropdown)</t>
    </r>
  </si>
  <si>
    <r>
      <t xml:space="preserve">Ethnicity/Race </t>
    </r>
    <r>
      <rPr>
        <b/>
        <sz val="10"/>
        <color rgb="FFFF0000"/>
        <rFont val="Calibri"/>
        <family val="2"/>
        <scheme val="minor"/>
      </rPr>
      <t>(use dropdown)</t>
    </r>
  </si>
  <si>
    <r>
      <t xml:space="preserve">Marital Status </t>
    </r>
    <r>
      <rPr>
        <b/>
        <sz val="10"/>
        <color rgb="FFFF0000"/>
        <rFont val="Calibri"/>
        <family val="2"/>
        <scheme val="minor"/>
      </rPr>
      <t>(use dropdown)</t>
    </r>
  </si>
  <si>
    <r>
      <t xml:space="preserve">Military Service </t>
    </r>
    <r>
      <rPr>
        <b/>
        <sz val="10"/>
        <color rgb="FFFF0000"/>
        <rFont val="Calibri"/>
        <family val="2"/>
        <scheme val="minor"/>
      </rPr>
      <t>(use dropdown)</t>
    </r>
  </si>
  <si>
    <r>
      <t>Military Status</t>
    </r>
    <r>
      <rPr>
        <b/>
        <sz val="10"/>
        <color rgb="FFFF0000"/>
        <rFont val="Calibri"/>
        <family val="2"/>
        <scheme val="minor"/>
      </rPr>
      <t xml:space="preserve"> (use dropdown)</t>
    </r>
  </si>
  <si>
    <r>
      <t xml:space="preserve">Optometry School Attended </t>
    </r>
    <r>
      <rPr>
        <b/>
        <sz val="10"/>
        <color rgb="FFFF0000"/>
        <rFont val="Calibri"/>
        <family val="2"/>
        <scheme val="minor"/>
      </rPr>
      <t>(use dropdown)</t>
    </r>
  </si>
  <si>
    <r>
      <t xml:space="preserve">Is member employed full-time by the school or college? </t>
    </r>
    <r>
      <rPr>
        <b/>
        <sz val="10"/>
        <color rgb="FFFF0000"/>
        <rFont val="Calibri"/>
        <family val="2"/>
        <scheme val="minor"/>
      </rPr>
      <t xml:space="preserve"> (use dropdown)</t>
    </r>
  </si>
  <si>
    <r>
      <t>Does member engage in practice of optometry 16 hours or less per week?</t>
    </r>
    <r>
      <rPr>
        <b/>
        <sz val="10"/>
        <color rgb="FFFF0000"/>
        <rFont val="Calibri"/>
        <family val="2"/>
        <scheme val="minor"/>
      </rPr>
      <t xml:space="preserve"> (use dropdown)</t>
    </r>
  </si>
  <si>
    <r>
      <t xml:space="preserve">School or College where employed </t>
    </r>
    <r>
      <rPr>
        <b/>
        <sz val="10"/>
        <color rgb="FFFF0000"/>
        <rFont val="Calibri"/>
        <family val="2"/>
        <scheme val="minor"/>
      </rPr>
      <t>(use dropdown)</t>
    </r>
  </si>
  <si>
    <r>
      <t xml:space="preserve">Position Held </t>
    </r>
    <r>
      <rPr>
        <b/>
        <sz val="10"/>
        <color rgb="FFFF0000"/>
        <rFont val="Calibri"/>
        <family val="2"/>
        <scheme val="minor"/>
      </rPr>
      <t>(use dropdown)</t>
    </r>
  </si>
  <si>
    <r>
      <t xml:space="preserve">School Affiliation </t>
    </r>
    <r>
      <rPr>
        <b/>
        <sz val="10"/>
        <color rgb="FFFF0000"/>
        <rFont val="Calibri"/>
        <family val="2"/>
        <scheme val="minor"/>
      </rPr>
      <t>(use dropdown)</t>
    </r>
  </si>
  <si>
    <r>
      <t>Current Residency, Internship or Graduate Program</t>
    </r>
    <r>
      <rPr>
        <b/>
        <sz val="10"/>
        <color rgb="FFFF0000"/>
        <rFont val="Calibri"/>
        <family val="2"/>
        <scheme val="minor"/>
      </rPr>
      <t xml:space="preserve"> (use dropdown)</t>
    </r>
  </si>
  <si>
    <r>
      <t xml:space="preserve">Indicate Reason for Add </t>
    </r>
    <r>
      <rPr>
        <b/>
        <sz val="10"/>
        <color rgb="FFFF0000"/>
        <rFont val="Calibri"/>
        <family val="2"/>
        <scheme val="minor"/>
      </rPr>
      <t>(use dropdown)</t>
    </r>
  </si>
  <si>
    <r>
      <t>Membership Classification</t>
    </r>
    <r>
      <rPr>
        <b/>
        <sz val="10"/>
        <color rgb="FFFF0000"/>
        <rFont val="Calibri"/>
        <family val="2"/>
        <scheme val="minor"/>
      </rPr>
      <t xml:space="preserve"> (use dropdown)</t>
    </r>
  </si>
  <si>
    <r>
      <t xml:space="preserve">Effective Month of Membership </t>
    </r>
    <r>
      <rPr>
        <b/>
        <sz val="10"/>
        <color rgb="FFFF0000"/>
        <rFont val="Calibri"/>
        <family val="2"/>
        <scheme val="minor"/>
      </rPr>
      <t>(use dropdown)</t>
    </r>
  </si>
  <si>
    <t>THE FOLLOWING MUST BE COMPLETED FOR MEMBERS APPLYING FOR PARTIAL PRACTICE MEMBERSHIP</t>
  </si>
  <si>
    <r>
      <t>Does member work 16 hours or less per week in compensated optometrically related activities?</t>
    </r>
    <r>
      <rPr>
        <b/>
        <sz val="10"/>
        <color rgb="FFFF0000"/>
        <rFont val="Calibri"/>
        <family val="2"/>
        <scheme val="minor"/>
      </rPr>
      <t xml:space="preserve"> (use dropdown)</t>
    </r>
  </si>
  <si>
    <r>
      <t>Affiliate Association</t>
    </r>
    <r>
      <rPr>
        <b/>
        <sz val="10"/>
        <color rgb="FFFF0000"/>
        <rFont val="Calibri"/>
        <family val="2"/>
        <scheme val="minor"/>
      </rPr>
      <t xml:space="preserve"> (use dropdown)</t>
    </r>
  </si>
  <si>
    <t>Partial Practice Eligibility</t>
  </si>
  <si>
    <t>THE FOLLOWING MUST BE COMPLETED FOR MEMBERS APPLYING FOR RETIRED WITH OR WITHOUT BENEFITS</t>
  </si>
  <si>
    <r>
      <t>Is member age 55 or older?</t>
    </r>
    <r>
      <rPr>
        <b/>
        <sz val="10"/>
        <color rgb="FFFF0000"/>
        <rFont val="Calibri"/>
        <family val="2"/>
        <scheme val="minor"/>
      </rPr>
      <t xml:space="preserve"> (use dropdown)</t>
    </r>
  </si>
  <si>
    <r>
      <t>Is member no longer engaged in compensated optometrical related activities?</t>
    </r>
    <r>
      <rPr>
        <b/>
        <sz val="10"/>
        <color rgb="FFFF0000"/>
        <rFont val="Calibri"/>
        <family val="2"/>
        <scheme val="minor"/>
      </rPr>
      <t xml:space="preserve"> (use dropdown)</t>
    </r>
  </si>
  <si>
    <r>
      <t xml:space="preserve">Was member a current member for the previous year prior to applying for retired statu? </t>
    </r>
    <r>
      <rPr>
        <b/>
        <sz val="10"/>
        <color rgb="FFFF0000"/>
        <rFont val="Calibri"/>
        <family val="2"/>
        <scheme val="minor"/>
      </rPr>
      <t>(use dropdown)</t>
    </r>
  </si>
  <si>
    <t>Retired Eligibility</t>
  </si>
  <si>
    <t>Yes - Yes - Yes</t>
  </si>
  <si>
    <t>Yes - No - Yes</t>
  </si>
  <si>
    <t>Yes - No - No</t>
  </si>
  <si>
    <t>No - Yes - Yes</t>
  </si>
  <si>
    <t>No - No - Yes</t>
  </si>
  <si>
    <t>No - No - No</t>
  </si>
  <si>
    <t xml:space="preserve">Yes - Yes - No </t>
  </si>
  <si>
    <t>No - Yes - No</t>
  </si>
  <si>
    <t>Retired Classification</t>
  </si>
  <si>
    <r>
      <t xml:space="preserve">If eligible, select appropriate With Benefits or Without Benefits </t>
    </r>
    <r>
      <rPr>
        <b/>
        <sz val="10"/>
        <color rgb="FFFF0000"/>
        <rFont val="Calibri"/>
        <family val="2"/>
        <scheme val="minor"/>
      </rPr>
      <t>(use dropdown)</t>
    </r>
  </si>
  <si>
    <t xml:space="preserve"> </t>
  </si>
  <si>
    <t>Inactive</t>
  </si>
  <si>
    <t>Northeastern State University, Oklahoma College of Optometry, Tahlequah, OK</t>
  </si>
  <si>
    <t>State University of New York, College of Optometry, New York, NY</t>
  </si>
  <si>
    <t>Western University of Health Sciences, College of Optometry, Pomona, CA</t>
  </si>
  <si>
    <t>Southern California College of Optometry at Marshall B. Ketchum University</t>
  </si>
  <si>
    <t>Use dropdown to select from list</t>
  </si>
  <si>
    <t>Cornea &amp; Contact Lens</t>
  </si>
  <si>
    <t>Hospital-Based Care</t>
  </si>
  <si>
    <t>Use dropdown to select from list - Use dropdown to select from list</t>
  </si>
  <si>
    <t>Use dropdown to select from list - Use dropdown to select from list - Use dropdown to select from list</t>
  </si>
  <si>
    <t xml:space="preserve">Member eligible for Optometric Educator classification?  </t>
  </si>
  <si>
    <t xml:space="preserve">Member eligible for Partial Practice classification?  </t>
  </si>
  <si>
    <t>Member eligible for Retired classification?</t>
  </si>
  <si>
    <t xml:space="preserve">2023 Dues Assessed </t>
  </si>
  <si>
    <t>Retired With or Without Benefits</t>
  </si>
  <si>
    <t xml:space="preserve">Graduation Year </t>
  </si>
  <si>
    <t xml:space="preserve">  1st full year following graduation </t>
  </si>
  <si>
    <t>2nd full year following graduation</t>
  </si>
  <si>
    <t xml:space="preserve">  3rd full year following graduation</t>
  </si>
  <si>
    <t xml:space="preserve">  4th full year following graduation</t>
  </si>
  <si>
    <t xml:space="preserve">  5th full year following graduation and thereafter</t>
  </si>
  <si>
    <t>Percentage of Active Dues Paid</t>
  </si>
  <si>
    <t>Effective Month:</t>
  </si>
  <si>
    <t>April</t>
  </si>
  <si>
    <t>May</t>
  </si>
  <si>
    <t>June</t>
  </si>
  <si>
    <t>2023 Annual Dues Schedules</t>
  </si>
  <si>
    <t>Active Membership</t>
  </si>
  <si>
    <t>Annual Dues</t>
  </si>
  <si>
    <t>n/a</t>
  </si>
  <si>
    <t>With Benefits</t>
  </si>
  <si>
    <t>Without Benefits</t>
  </si>
  <si>
    <t>Contact and Demographic Information</t>
  </si>
  <si>
    <t>2023 Dues Schedules are included for reference only on the tab named "Reference - 2023 Dues Schedules"</t>
  </si>
  <si>
    <t>Please complete the classification section below that is appropriate to the member’s current status.</t>
  </si>
  <si>
    <t xml:space="preserve">There are no additional requirements for this classification.  Skip directly to Line 99 - Membership Classifcation and Dues Assessed.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</si>
</sst>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quot;$&quot;#,##0.00"/>
    <numFmt numFmtId="165" formatCode="&quot;#&quot;00000000"/>
  </numFmts>
  <fonts count="23" x14ac:knownFonts="1">
    <font>
      <sz val="11"/>
      <color theme="1"/>
      <name val="Calibri"/>
      <family val="2"/>
      <scheme val="minor"/>
    </font>
    <font>
      <sz val="11"/>
      <color theme="1"/>
      <name val="Calibri"/>
      <family val="2"/>
      <scheme val="minor"/>
    </font>
    <font>
      <b/>
      <sz val="10"/>
      <color theme="1"/>
      <name val="Calibri"/>
      <family val="2"/>
      <scheme val="minor"/>
    </font>
    <font>
      <b/>
      <sz val="11"/>
      <color theme="4" tint="-0.499984740745262"/>
      <name val="Calibri"/>
      <family val="2"/>
      <scheme val="minor"/>
    </font>
    <font>
      <sz val="10"/>
      <color theme="1"/>
      <name val="Calibri"/>
      <family val="2"/>
      <scheme val="minor"/>
    </font>
    <font>
      <sz val="8"/>
      <name val="Calibri"/>
      <family val="2"/>
      <scheme val="minor"/>
    </font>
    <font>
      <b/>
      <sz val="14"/>
      <color theme="1"/>
      <name val="Calibri"/>
      <family val="2"/>
      <scheme val="minor"/>
    </font>
    <font>
      <sz val="32"/>
      <color theme="4" tint="-0.499984740745262"/>
      <name val="Calibri"/>
      <family val="2"/>
      <scheme val="minor"/>
    </font>
    <font>
      <b/>
      <i/>
      <sz val="10"/>
      <color theme="4" tint="-0.499984740745262"/>
      <name val="Calibri"/>
      <family val="2"/>
      <scheme val="minor"/>
    </font>
    <font>
      <b/>
      <sz val="10"/>
      <color rgb="FFFF0000"/>
      <name val="Calibri"/>
      <family val="2"/>
      <scheme val="minor"/>
    </font>
    <font>
      <sz val="10"/>
      <color rgb="FFFF0000"/>
      <name val="Calibri"/>
      <family val="2"/>
      <scheme val="minor"/>
    </font>
    <font>
      <sz val="10"/>
      <name val="Calibri"/>
      <family val="2"/>
      <scheme val="minor"/>
    </font>
    <font>
      <b/>
      <sz val="10"/>
      <color theme="4" tint="-0.499984740745262"/>
      <name val="Calibri"/>
      <family val="2"/>
      <scheme val="minor"/>
    </font>
    <font>
      <b/>
      <sz val="11"/>
      <color theme="0"/>
      <name val="Calibri"/>
      <family val="2"/>
      <scheme val="minor"/>
    </font>
    <font>
      <sz val="11"/>
      <color theme="0"/>
      <name val="Calibri"/>
      <family val="2"/>
      <scheme val="minor"/>
    </font>
    <font>
      <b/>
      <sz val="10"/>
      <name val="Arial"/>
      <family val="2"/>
    </font>
    <font>
      <b/>
      <sz val="9"/>
      <name val="Arial"/>
      <family val="2"/>
    </font>
    <font>
      <sz val="10"/>
      <name val="Arial"/>
      <family val="2"/>
    </font>
    <font>
      <sz val="9"/>
      <name val="Arial"/>
      <family val="2"/>
    </font>
    <font>
      <b/>
      <sz val="18"/>
      <name val="Arial"/>
      <family val="2"/>
    </font>
    <font>
      <sz val="11"/>
      <color theme="3" tint="-0.249977111117893"/>
      <name val="Calibri"/>
      <family val="2"/>
      <scheme val="minor"/>
    </font>
    <font>
      <b/>
      <sz val="20"/>
      <color theme="3" tint="-0.249977111117893"/>
      <name val="Calibri"/>
      <family val="2"/>
      <scheme val="minor"/>
    </font>
    <font>
      <b/>
      <sz val="12"/>
      <color theme="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DF1F9"/>
        <bgColor indexed="64"/>
      </patternFill>
    </fill>
    <fill>
      <patternFill patternType="solid">
        <fgColor rgb="FFF3F6FB"/>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s>
  <cellStyleXfs count="9">
    <xf numFmtId="0" fontId="0" fillId="0" borderId="0"/>
    <xf numFmtId="44" fontId="1" fillId="0" borderId="0" applyFont="0" applyFill="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Border="0">
      <alignment horizontal="center"/>
    </xf>
  </cellStyleXfs>
  <cellXfs count="80">
    <xf numFmtId="0" fontId="0" fillId="0" borderId="0" xfId="0"/>
    <xf numFmtId="0" fontId="3" fillId="2" borderId="1" xfId="0" applyFont="1" applyFill="1" applyBorder="1" applyAlignment="1">
      <alignment horizontal="center"/>
    </xf>
    <xf numFmtId="0" fontId="2" fillId="2" borderId="1" xfId="0" applyFont="1" applyFill="1" applyBorder="1"/>
    <xf numFmtId="0" fontId="4" fillId="0" borderId="0" xfId="0" applyFont="1"/>
    <xf numFmtId="0" fontId="4" fillId="0" borderId="0" xfId="0" applyFont="1" applyAlignment="1">
      <alignment vertical="top"/>
    </xf>
    <xf numFmtId="0" fontId="6" fillId="0" borderId="0" xfId="0" applyFont="1"/>
    <xf numFmtId="0" fontId="0" fillId="0" borderId="0" xfId="0" applyAlignment="1">
      <alignment horizontal="center"/>
    </xf>
    <xf numFmtId="164" fontId="0" fillId="0" borderId="0" xfId="0" applyNumberFormat="1" applyAlignment="1">
      <alignment horizontal="center"/>
    </xf>
    <xf numFmtId="0" fontId="3" fillId="0" borderId="0" xfId="0" applyFont="1" applyAlignment="1">
      <alignment horizontal="center"/>
    </xf>
    <xf numFmtId="0" fontId="7" fillId="0" borderId="0" xfId="0" applyFont="1" applyAlignment="1">
      <alignment vertical="center"/>
    </xf>
    <xf numFmtId="0" fontId="2" fillId="0" borderId="0" xfId="0" applyFont="1"/>
    <xf numFmtId="0" fontId="4" fillId="0" borderId="0" xfId="0" applyFont="1" applyAlignment="1">
      <alignment horizontal="center"/>
    </xf>
    <xf numFmtId="0" fontId="4" fillId="0" borderId="0" xfId="0" applyFont="1" applyAlignment="1">
      <alignment horizontal="left" vertical="center" indent="2"/>
    </xf>
    <xf numFmtId="0" fontId="2" fillId="0" borderId="1" xfId="0" applyFont="1" applyBorder="1" applyAlignment="1">
      <alignment horizontal="center" wrapText="1"/>
    </xf>
    <xf numFmtId="0" fontId="2" fillId="0" borderId="0" xfId="0" applyFont="1" applyAlignment="1">
      <alignment horizontal="center" wrapText="1"/>
    </xf>
    <xf numFmtId="0" fontId="3" fillId="3" borderId="1" xfId="0" applyFont="1" applyFill="1" applyBorder="1" applyAlignment="1">
      <alignment horizontal="center"/>
    </xf>
    <xf numFmtId="0" fontId="3" fillId="3" borderId="1" xfId="0" applyFont="1" applyFill="1" applyBorder="1" applyAlignment="1">
      <alignment horizontal="center" wrapText="1"/>
    </xf>
    <xf numFmtId="0" fontId="8" fillId="4" borderId="1" xfId="0" applyFont="1" applyFill="1" applyBorder="1" applyAlignment="1">
      <alignment horizontal="center" wrapText="1"/>
    </xf>
    <xf numFmtId="0" fontId="9" fillId="0" borderId="1" xfId="0" applyFont="1" applyBorder="1" applyAlignment="1">
      <alignment horizontal="center" wrapText="1"/>
    </xf>
    <xf numFmtId="0" fontId="8" fillId="5" borderId="1" xfId="0" applyFont="1" applyFill="1" applyBorder="1" applyAlignment="1">
      <alignment horizontal="center" wrapText="1"/>
    </xf>
    <xf numFmtId="0" fontId="4" fillId="0" borderId="0" xfId="0" applyFont="1" applyAlignment="1" applyProtection="1">
      <alignment horizontal="center"/>
      <protection locked="0"/>
    </xf>
    <xf numFmtId="0" fontId="8" fillId="3" borderId="1" xfId="0" applyFont="1" applyFill="1" applyBorder="1" applyAlignment="1">
      <alignment horizontal="center" wrapText="1"/>
    </xf>
    <xf numFmtId="49" fontId="4" fillId="0" borderId="0" xfId="0" applyNumberFormat="1" applyFont="1" applyAlignment="1">
      <alignment horizontal="center"/>
    </xf>
    <xf numFmtId="0" fontId="10" fillId="0" borderId="0" xfId="0" applyFont="1"/>
    <xf numFmtId="0" fontId="4" fillId="0" borderId="0" xfId="0" applyFont="1" applyAlignment="1">
      <alignment horizontal="left" vertical="center"/>
    </xf>
    <xf numFmtId="0" fontId="4" fillId="0" borderId="0" xfId="0" applyFont="1" applyAlignment="1" applyProtection="1">
      <alignment horizontal="left" wrapText="1"/>
      <protection locked="0"/>
    </xf>
    <xf numFmtId="14" fontId="4" fillId="0" borderId="0" xfId="0" applyNumberFormat="1" applyFont="1" applyAlignment="1" applyProtection="1">
      <alignment horizontal="left" wrapText="1"/>
      <protection locked="0"/>
    </xf>
    <xf numFmtId="0" fontId="4" fillId="0" borderId="0" xfId="0" applyFont="1" applyAlignment="1">
      <alignment horizontal="left" wrapText="1"/>
    </xf>
    <xf numFmtId="0" fontId="4" fillId="7" borderId="0" xfId="0" applyFont="1" applyFill="1" applyAlignment="1" applyProtection="1">
      <alignment horizontal="left" wrapText="1"/>
      <protection locked="0"/>
    </xf>
    <xf numFmtId="7" fontId="4" fillId="0" borderId="0" xfId="1" applyNumberFormat="1" applyFont="1" applyAlignment="1" applyProtection="1">
      <alignment horizontal="left" wrapText="1"/>
    </xf>
    <xf numFmtId="164" fontId="11" fillId="0" borderId="0" xfId="0" applyNumberFormat="1" applyFont="1" applyAlignment="1">
      <alignment horizontal="center"/>
    </xf>
    <xf numFmtId="0" fontId="12" fillId="0" borderId="0" xfId="0" applyFont="1" applyAlignment="1">
      <alignment horizontal="center"/>
    </xf>
    <xf numFmtId="8" fontId="4" fillId="0" borderId="0" xfId="0" applyNumberFormat="1" applyFont="1" applyAlignment="1">
      <alignment horizontal="center"/>
    </xf>
    <xf numFmtId="164" fontId="4" fillId="0" borderId="0" xfId="0" applyNumberFormat="1" applyFont="1" applyAlignment="1">
      <alignment horizontal="center"/>
    </xf>
    <xf numFmtId="0" fontId="4" fillId="6" borderId="0" xfId="0" applyFont="1" applyFill="1" applyAlignment="1" applyProtection="1">
      <alignment horizontal="left" wrapText="1"/>
      <protection locked="0"/>
    </xf>
    <xf numFmtId="165" fontId="4" fillId="0" borderId="0" xfId="0" applyNumberFormat="1" applyFont="1" applyAlignment="1" applyProtection="1">
      <alignment horizontal="center" wrapText="1"/>
      <protection locked="0"/>
    </xf>
    <xf numFmtId="8" fontId="4" fillId="0" borderId="0" xfId="0" applyNumberFormat="1" applyFont="1" applyAlignment="1" applyProtection="1">
      <alignment horizontal="center" wrapText="1"/>
      <protection locked="0"/>
    </xf>
    <xf numFmtId="0" fontId="2" fillId="4" borderId="1" xfId="0" applyFont="1" applyFill="1" applyBorder="1" applyAlignment="1">
      <alignment horizontal="center" wrapText="1"/>
    </xf>
    <xf numFmtId="0" fontId="9" fillId="4" borderId="1" xfId="0" applyFont="1" applyFill="1" applyBorder="1" applyAlignment="1">
      <alignment horizontal="center" wrapText="1"/>
    </xf>
    <xf numFmtId="0" fontId="2" fillId="3" borderId="1" xfId="0" applyFont="1" applyFill="1" applyBorder="1" applyAlignment="1">
      <alignment horizontal="center" wrapText="1"/>
    </xf>
    <xf numFmtId="0" fontId="2" fillId="5" borderId="1" xfId="0" applyFont="1" applyFill="1" applyBorder="1" applyAlignment="1">
      <alignment horizontal="center" wrapText="1"/>
    </xf>
    <xf numFmtId="0" fontId="8" fillId="14" borderId="1" xfId="0" applyFont="1" applyFill="1" applyBorder="1" applyAlignment="1">
      <alignment horizontal="center" wrapText="1"/>
    </xf>
    <xf numFmtId="0" fontId="2" fillId="14" borderId="1" xfId="0" applyFont="1" applyFill="1" applyBorder="1" applyAlignment="1">
      <alignment horizontal="center" wrapText="1"/>
    </xf>
    <xf numFmtId="0" fontId="9" fillId="14" borderId="1" xfId="0" applyFont="1" applyFill="1" applyBorder="1" applyAlignment="1">
      <alignment horizontal="center" wrapText="1"/>
    </xf>
    <xf numFmtId="0" fontId="16" fillId="0" borderId="0" xfId="0" applyFont="1"/>
    <xf numFmtId="9" fontId="16" fillId="0" borderId="1" xfId="0" applyNumberFormat="1" applyFont="1" applyBorder="1" applyAlignment="1">
      <alignment horizontal="center" wrapText="1"/>
    </xf>
    <xf numFmtId="9" fontId="15" fillId="0" borderId="1" xfId="0" applyNumberFormat="1" applyFont="1" applyBorder="1" applyAlignment="1">
      <alignment horizontal="center" wrapText="1"/>
    </xf>
    <xf numFmtId="0" fontId="15" fillId="0" borderId="0" xfId="0" applyFont="1" applyAlignment="1">
      <alignment horizontal="left"/>
    </xf>
    <xf numFmtId="9" fontId="15" fillId="0" borderId="0" xfId="0" applyNumberFormat="1" applyFont="1" applyAlignment="1">
      <alignment horizontal="center" wrapText="1"/>
    </xf>
    <xf numFmtId="9" fontId="0" fillId="0" borderId="0" xfId="0" applyNumberFormat="1" applyAlignment="1">
      <alignment horizontal="center" wrapText="1"/>
    </xf>
    <xf numFmtId="9" fontId="17" fillId="0" borderId="0" xfId="0" applyNumberFormat="1" applyFont="1" applyAlignment="1">
      <alignment horizontal="center" wrapText="1"/>
    </xf>
    <xf numFmtId="9" fontId="18" fillId="0" borderId="0" xfId="0" applyNumberFormat="1" applyFont="1" applyAlignment="1">
      <alignment horizontal="left" wrapText="1"/>
    </xf>
    <xf numFmtId="164" fontId="17" fillId="0" borderId="0" xfId="0" applyNumberFormat="1" applyFont="1" applyAlignment="1">
      <alignment horizontal="center"/>
    </xf>
    <xf numFmtId="0" fontId="16" fillId="0" borderId="1" xfId="0" applyFont="1" applyBorder="1" applyAlignment="1">
      <alignment horizontal="center" wrapText="1"/>
    </xf>
    <xf numFmtId="164" fontId="15" fillId="0" borderId="0" xfId="0" applyNumberFormat="1" applyFont="1" applyAlignment="1">
      <alignment horizontal="center" wrapText="1"/>
    </xf>
    <xf numFmtId="0" fontId="16" fillId="0" borderId="0" xfId="0" applyFont="1" applyAlignment="1">
      <alignment horizontal="center" wrapText="1"/>
    </xf>
    <xf numFmtId="0" fontId="15" fillId="0" borderId="1" xfId="0" applyFont="1" applyBorder="1" applyAlignment="1">
      <alignment horizontal="center" wrapText="1"/>
    </xf>
    <xf numFmtId="0" fontId="20" fillId="0" borderId="0" xfId="0" applyFont="1"/>
    <xf numFmtId="0" fontId="22" fillId="13" borderId="0" xfId="7" applyFont="1" applyAlignment="1">
      <alignment horizontal="center"/>
    </xf>
    <xf numFmtId="0" fontId="22" fillId="9" borderId="0" xfId="3" applyFont="1" applyAlignment="1">
      <alignment horizontal="center"/>
    </xf>
    <xf numFmtId="0" fontId="22" fillId="11" borderId="1" xfId="5" applyFont="1" applyBorder="1" applyAlignment="1">
      <alignment horizontal="center" wrapText="1"/>
    </xf>
    <xf numFmtId="0" fontId="22" fillId="10" borderId="1" xfId="4" applyFont="1" applyBorder="1" applyAlignment="1">
      <alignment horizontal="center" wrapText="1"/>
    </xf>
    <xf numFmtId="0" fontId="13" fillId="12" borderId="1" xfId="6" applyFont="1" applyBorder="1" applyAlignment="1">
      <alignment horizontal="center" wrapText="1"/>
    </xf>
    <xf numFmtId="0" fontId="2" fillId="15" borderId="1" xfId="0" applyFont="1" applyFill="1" applyBorder="1" applyAlignment="1">
      <alignment horizontal="center" wrapText="1"/>
    </xf>
    <xf numFmtId="0" fontId="14" fillId="9" borderId="1" xfId="3" applyBorder="1" applyAlignment="1">
      <alignment horizontal="center"/>
    </xf>
    <xf numFmtId="0" fontId="14" fillId="9" borderId="1" xfId="3" applyBorder="1" applyAlignment="1">
      <alignment horizontal="center" wrapText="1"/>
    </xf>
    <xf numFmtId="0" fontId="14" fillId="8" borderId="1" xfId="2" applyBorder="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16" borderId="11" xfId="0" applyFont="1" applyFill="1" applyBorder="1" applyAlignment="1">
      <alignment horizontal="center" wrapText="1"/>
    </xf>
    <xf numFmtId="0" fontId="7" fillId="2" borderId="2" xfId="0" applyFont="1" applyFill="1" applyBorder="1" applyAlignment="1">
      <alignment horizontal="right" vertical="center"/>
    </xf>
    <xf numFmtId="0" fontId="7" fillId="2" borderId="3" xfId="0" applyFont="1" applyFill="1" applyBorder="1" applyAlignment="1">
      <alignment horizontal="right" vertical="center"/>
    </xf>
    <xf numFmtId="0" fontId="7" fillId="2" borderId="4" xfId="0" applyFont="1" applyFill="1" applyBorder="1" applyAlignment="1">
      <alignment horizontal="right" vertical="center"/>
    </xf>
    <xf numFmtId="0" fontId="4" fillId="0" borderId="5" xfId="0"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19" fillId="2" borderId="1" xfId="0" applyFont="1" applyFill="1" applyBorder="1" applyAlignment="1">
      <alignment horizontal="center"/>
    </xf>
    <xf numFmtId="0" fontId="21" fillId="0" borderId="0" xfId="0" applyFont="1" applyAlignment="1">
      <alignment horizontal="center"/>
    </xf>
    <xf numFmtId="0" fontId="19" fillId="2" borderId="6" xfId="0" applyFont="1" applyFill="1" applyBorder="1" applyAlignment="1">
      <alignment horizontal="center"/>
    </xf>
    <xf numFmtId="0" fontId="19" fillId="2" borderId="7" xfId="0" applyFont="1" applyFill="1" applyBorder="1" applyAlignment="1">
      <alignment horizontal="center"/>
    </xf>
    <xf numFmtId="0" fontId="19" fillId="2" borderId="8" xfId="0" applyFont="1" applyFill="1" applyBorder="1" applyAlignment="1">
      <alignment horizontal="center"/>
    </xf>
  </cellXfs>
  <cellStyles count="9">
    <cellStyle name="Accent1" xfId="2" builtinId="29"/>
    <cellStyle name="Accent2" xfId="3" builtinId="33"/>
    <cellStyle name="Accent3" xfId="4" builtinId="37"/>
    <cellStyle name="Accent4" xfId="5" builtinId="41"/>
    <cellStyle name="Accent5" xfId="6" builtinId="45"/>
    <cellStyle name="Accent6" xfId="7" builtinId="49"/>
    <cellStyle name="Currency" xfId="1" builtinId="4"/>
    <cellStyle name="Normal" xfId="0" builtinId="0"/>
    <cellStyle name="Style 1" xfId="8" xr:uid="{0294F335-71F1-4824-8717-1C22EC7575C2}"/>
  </cellStyles>
  <dxfs count="0"/>
  <tableStyles count="0" defaultTableStyle="TableStyleMedium2" defaultPivotStyle="PivotStyleLight16"/>
  <colors>
    <mruColors>
      <color rgb="FFFFFF99"/>
      <color rgb="FFF3F6FB"/>
      <color rgb="FFEDF1F9"/>
      <color rgb="FFF0F3FA"/>
      <color rgb="FFFFE089"/>
      <color rgb="FFCC9900"/>
      <color rgb="FFCCCC00"/>
      <color rgb="FFFFFAF7"/>
      <color rgb="FFFEF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161925</xdr:rowOff>
    </xdr:from>
    <xdr:to>
      <xdr:col>0</xdr:col>
      <xdr:colOff>1911179</xdr:colOff>
      <xdr:row>0</xdr:row>
      <xdr:rowOff>752475</xdr:rowOff>
    </xdr:to>
    <xdr:pic>
      <xdr:nvPicPr>
        <xdr:cNvPr id="2" name="Picture 1">
          <a:extLst>
            <a:ext uri="{FF2B5EF4-FFF2-40B4-BE49-F238E27FC236}">
              <a16:creationId xmlns:a16="http://schemas.microsoft.com/office/drawing/2014/main" id="{40D9FE21-E8AE-4648-B77D-10FDA056F7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61925"/>
          <a:ext cx="1606379" cy="590550"/>
        </a:xfrm>
        <a:prstGeom prst="rect">
          <a:avLst/>
        </a:prstGeom>
      </xdr:spPr>
    </xdr:pic>
    <xdr:clientData/>
  </xdr:twoCellAnchor>
  <xdr:oneCellAnchor>
    <xdr:from>
      <xdr:col>0</xdr:col>
      <xdr:colOff>2220041</xdr:colOff>
      <xdr:row>0</xdr:row>
      <xdr:rowOff>64585</xdr:rowOff>
    </xdr:from>
    <xdr:ext cx="6504152" cy="655885"/>
    <xdr:sp macro="" textlink="">
      <xdr:nvSpPr>
        <xdr:cNvPr id="3" name="Rectangle 2">
          <a:extLst>
            <a:ext uri="{FF2B5EF4-FFF2-40B4-BE49-F238E27FC236}">
              <a16:creationId xmlns:a16="http://schemas.microsoft.com/office/drawing/2014/main" id="{7538AC04-2ECA-1AAE-B541-F01FD91227C4}"/>
            </a:ext>
          </a:extLst>
        </xdr:cNvPr>
        <xdr:cNvSpPr/>
      </xdr:nvSpPr>
      <xdr:spPr>
        <a:xfrm>
          <a:off x="2220041" y="64585"/>
          <a:ext cx="6504152" cy="655885"/>
        </a:xfrm>
        <a:prstGeom prst="rect">
          <a:avLst/>
        </a:prstGeom>
        <a:noFill/>
      </xdr:spPr>
      <xdr:txBody>
        <a:bodyPr wrap="none" lIns="91440" tIns="45720" rIns="91440" bIns="45720">
          <a:spAutoFit/>
        </a:bodyPr>
        <a:lstStyle/>
        <a:p>
          <a:pPr algn="ctr"/>
          <a:r>
            <a:rPr lang="en-US" sz="3600" b="0" cap="none" spc="0">
              <a:ln w="0"/>
              <a:solidFill>
                <a:schemeClr val="accent1">
                  <a:lumMod val="75000"/>
                </a:schemeClr>
              </a:solidFill>
              <a:effectLst>
                <a:outerShdw blurRad="38100" dist="25400" dir="5400000" algn="ctr" rotWithShape="0">
                  <a:srgbClr val="6E747A">
                    <a:alpha val="43000"/>
                  </a:srgbClr>
                </a:outerShdw>
              </a:effectLst>
            </a:rPr>
            <a:t>2023 Application for Membership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6155D-68B6-4416-A948-98B100B2C361}">
  <dimension ref="A1:AI285"/>
  <sheetViews>
    <sheetView tabSelected="1" zoomScale="130" zoomScaleNormal="130" workbookViewId="0">
      <pane xSplit="1" ySplit="9" topLeftCell="B10" activePane="bottomRight" state="frozen"/>
      <selection pane="topRight" activeCell="B1" sqref="B1"/>
      <selection pane="bottomLeft" activeCell="A10" sqref="A10"/>
      <selection pane="bottomRight" activeCell="A99" sqref="A99"/>
    </sheetView>
  </sheetViews>
  <sheetFormatPr defaultRowHeight="15" x14ac:dyDescent="0.25"/>
  <cols>
    <col min="1" max="1" width="41.28515625" customWidth="1"/>
    <col min="2" max="18" width="30.7109375" customWidth="1"/>
    <col min="19" max="22" width="25.7109375" customWidth="1"/>
  </cols>
  <sheetData>
    <row r="1" spans="1:35" ht="67.5" customHeight="1" thickBot="1" x14ac:dyDescent="0.3">
      <c r="A1" s="70"/>
      <c r="B1" s="71"/>
      <c r="C1" s="71"/>
      <c r="D1" s="72"/>
      <c r="E1" s="9"/>
    </row>
    <row r="3" spans="1:35" x14ac:dyDescent="0.25">
      <c r="A3" s="66" t="s">
        <v>27</v>
      </c>
      <c r="D3" s="1" t="s">
        <v>174</v>
      </c>
    </row>
    <row r="4" spans="1:35" x14ac:dyDescent="0.25">
      <c r="A4" s="13" t="s">
        <v>284</v>
      </c>
      <c r="B4" s="28" t="s">
        <v>307</v>
      </c>
      <c r="C4" s="3"/>
      <c r="D4" s="10" t="s">
        <v>226</v>
      </c>
    </row>
    <row r="5" spans="1:35" x14ac:dyDescent="0.25">
      <c r="A5" s="13" t="s">
        <v>0</v>
      </c>
      <c r="B5" s="25"/>
      <c r="C5" s="3"/>
      <c r="D5" s="10" t="s">
        <v>258</v>
      </c>
      <c r="E5" s="10"/>
      <c r="F5" s="10"/>
      <c r="G5" s="10"/>
    </row>
    <row r="6" spans="1:35" x14ac:dyDescent="0.25">
      <c r="A6" s="13" t="s">
        <v>1</v>
      </c>
      <c r="B6" s="25"/>
      <c r="C6" s="3"/>
      <c r="D6" s="10" t="s">
        <v>175</v>
      </c>
      <c r="E6" s="10"/>
      <c r="F6" s="10"/>
      <c r="G6" s="10"/>
    </row>
    <row r="7" spans="1:35" x14ac:dyDescent="0.25">
      <c r="A7" s="13" t="s">
        <v>2</v>
      </c>
      <c r="B7" s="73"/>
      <c r="C7" s="74"/>
      <c r="D7" s="10" t="s">
        <v>335</v>
      </c>
      <c r="E7" s="10"/>
      <c r="F7" s="10"/>
      <c r="G7" s="10"/>
    </row>
    <row r="8" spans="1:35" x14ac:dyDescent="0.25">
      <c r="A8" s="14"/>
    </row>
    <row r="9" spans="1:35" x14ac:dyDescent="0.25">
      <c r="A9" s="14"/>
      <c r="B9" s="1" t="s">
        <v>165</v>
      </c>
      <c r="C9" s="1" t="s">
        <v>166</v>
      </c>
      <c r="D9" s="1" t="s">
        <v>167</v>
      </c>
      <c r="E9" s="1" t="s">
        <v>168</v>
      </c>
      <c r="F9" s="1" t="s">
        <v>169</v>
      </c>
      <c r="G9" s="1" t="s">
        <v>170</v>
      </c>
      <c r="H9" s="1" t="s">
        <v>171</v>
      </c>
      <c r="I9" s="1" t="s">
        <v>172</v>
      </c>
      <c r="J9" s="1" t="s">
        <v>173</v>
      </c>
      <c r="K9" s="1" t="s">
        <v>259</v>
      </c>
    </row>
    <row r="10" spans="1:35" x14ac:dyDescent="0.25">
      <c r="A10" s="64" t="s">
        <v>334</v>
      </c>
      <c r="B10" s="8"/>
      <c r="C10" s="8"/>
      <c r="D10" s="8"/>
      <c r="E10" s="8"/>
      <c r="F10" s="8"/>
      <c r="G10" s="8"/>
      <c r="H10" s="8"/>
      <c r="I10" s="8"/>
      <c r="J10" s="8"/>
      <c r="K10" s="8"/>
    </row>
    <row r="11" spans="1:35" x14ac:dyDescent="0.25">
      <c r="A11" s="15" t="s">
        <v>30</v>
      </c>
      <c r="B11" s="20"/>
      <c r="C11" s="20"/>
      <c r="D11" s="20"/>
      <c r="E11" s="20"/>
      <c r="F11" s="20"/>
      <c r="G11" s="20"/>
      <c r="H11" s="20"/>
      <c r="I11" s="20"/>
      <c r="J11" s="20"/>
      <c r="K11" s="20"/>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x14ac:dyDescent="0.25">
      <c r="A12" s="13" t="s">
        <v>3</v>
      </c>
      <c r="B12" s="25"/>
      <c r="C12" s="25"/>
      <c r="D12" s="25"/>
      <c r="E12" s="25"/>
      <c r="F12" s="25"/>
      <c r="G12" s="25"/>
      <c r="H12" s="25"/>
      <c r="I12" s="25"/>
      <c r="J12" s="25"/>
      <c r="K12" s="25"/>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x14ac:dyDescent="0.25">
      <c r="A13" s="13" t="s">
        <v>4</v>
      </c>
      <c r="B13" s="25"/>
      <c r="C13" s="25"/>
      <c r="D13" s="25"/>
      <c r="E13" s="25"/>
      <c r="F13" s="25"/>
      <c r="G13" s="25"/>
      <c r="H13" s="25"/>
      <c r="I13" s="25"/>
      <c r="J13" s="25"/>
      <c r="K13" s="25"/>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35" x14ac:dyDescent="0.25">
      <c r="A14" s="13" t="s">
        <v>5</v>
      </c>
      <c r="B14" s="25"/>
      <c r="C14" s="25"/>
      <c r="D14" s="25"/>
      <c r="E14" s="25"/>
      <c r="F14" s="25"/>
      <c r="G14" s="25"/>
      <c r="H14" s="25"/>
      <c r="I14" s="25"/>
      <c r="J14" s="25"/>
      <c r="K14" s="25"/>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1:35" x14ac:dyDescent="0.25">
      <c r="A15" s="13" t="s">
        <v>6</v>
      </c>
      <c r="B15" s="25"/>
      <c r="C15" s="25"/>
      <c r="D15" s="25"/>
      <c r="E15" s="25"/>
      <c r="F15" s="25"/>
      <c r="G15" s="25"/>
      <c r="H15" s="25"/>
      <c r="I15" s="25"/>
      <c r="J15" s="25"/>
      <c r="K15" s="25"/>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35" x14ac:dyDescent="0.25">
      <c r="A16" s="13" t="s">
        <v>7</v>
      </c>
      <c r="B16" s="25"/>
      <c r="C16" s="25"/>
      <c r="D16" s="25"/>
      <c r="E16" s="25"/>
      <c r="F16" s="25"/>
      <c r="G16" s="25"/>
      <c r="H16" s="25"/>
      <c r="I16" s="25"/>
      <c r="J16" s="25"/>
      <c r="K16" s="25"/>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35" x14ac:dyDescent="0.25">
      <c r="A17" s="13" t="s">
        <v>8</v>
      </c>
      <c r="B17" s="25"/>
      <c r="C17" s="25"/>
      <c r="D17" s="25"/>
      <c r="E17" s="25"/>
      <c r="F17" s="25"/>
      <c r="G17" s="25"/>
      <c r="H17" s="25"/>
      <c r="I17" s="25"/>
      <c r="J17" s="25"/>
      <c r="K17" s="25"/>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5" x14ac:dyDescent="0.25">
      <c r="A18" s="13" t="s">
        <v>9</v>
      </c>
      <c r="B18" s="25"/>
      <c r="C18" s="25"/>
      <c r="D18" s="25"/>
      <c r="E18" s="25"/>
      <c r="F18" s="25"/>
      <c r="G18" s="25"/>
      <c r="H18" s="25"/>
      <c r="I18" s="25"/>
      <c r="J18" s="25"/>
      <c r="K18" s="25"/>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35" x14ac:dyDescent="0.25">
      <c r="A19" s="13"/>
      <c r="B19" s="25"/>
      <c r="C19" s="25"/>
      <c r="D19" s="25"/>
      <c r="E19" s="25"/>
      <c r="F19" s="25"/>
      <c r="G19" s="25"/>
      <c r="H19" s="25"/>
      <c r="I19" s="25"/>
      <c r="J19" s="25"/>
      <c r="K19" s="25"/>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35" x14ac:dyDescent="0.25">
      <c r="A20" s="13" t="s">
        <v>265</v>
      </c>
      <c r="B20" s="34" t="s">
        <v>307</v>
      </c>
      <c r="C20" s="34" t="s">
        <v>307</v>
      </c>
      <c r="D20" s="34" t="s">
        <v>307</v>
      </c>
      <c r="E20" s="34" t="s">
        <v>307</v>
      </c>
      <c r="F20" s="34" t="s">
        <v>307</v>
      </c>
      <c r="G20" s="34" t="s">
        <v>307</v>
      </c>
      <c r="H20" s="34" t="s">
        <v>307</v>
      </c>
      <c r="I20" s="34" t="s">
        <v>307</v>
      </c>
      <c r="J20" s="34" t="s">
        <v>307</v>
      </c>
      <c r="K20" s="34" t="s">
        <v>307</v>
      </c>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35" x14ac:dyDescent="0.25">
      <c r="A21" s="15" t="s">
        <v>31</v>
      </c>
      <c r="B21" s="25"/>
      <c r="C21" s="25"/>
      <c r="D21" s="25"/>
      <c r="E21" s="25"/>
      <c r="F21" s="25"/>
      <c r="G21" s="25"/>
      <c r="H21" s="25"/>
      <c r="I21" s="25"/>
      <c r="J21" s="25"/>
      <c r="K21" s="25"/>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35" x14ac:dyDescent="0.25">
      <c r="A22" s="13" t="s">
        <v>10</v>
      </c>
      <c r="B22" s="25"/>
      <c r="C22" s="25"/>
      <c r="D22" s="25"/>
      <c r="E22" s="25"/>
      <c r="F22" s="25"/>
      <c r="G22" s="25"/>
      <c r="H22" s="25"/>
      <c r="I22" s="25"/>
      <c r="J22" s="25"/>
      <c r="K22" s="25"/>
      <c r="L22" s="11"/>
      <c r="M22" s="11"/>
      <c r="N22" s="11"/>
      <c r="O22" s="11"/>
      <c r="P22" s="11"/>
      <c r="Q22" s="11"/>
      <c r="R22" s="11"/>
      <c r="S22" s="11"/>
      <c r="T22" s="11"/>
      <c r="U22" s="11"/>
      <c r="V22" s="11"/>
      <c r="W22" s="11"/>
      <c r="X22" s="11"/>
      <c r="Y22" s="11"/>
      <c r="Z22" s="11"/>
      <c r="AA22" s="11"/>
      <c r="AB22" s="11"/>
      <c r="AC22" s="11"/>
      <c r="AD22" s="11"/>
      <c r="AE22" s="11"/>
      <c r="AF22" s="11"/>
      <c r="AG22" s="11"/>
      <c r="AH22" s="11"/>
      <c r="AI22" s="11"/>
    </row>
    <row r="23" spans="1:35" x14ac:dyDescent="0.25">
      <c r="A23" s="13" t="s">
        <v>11</v>
      </c>
      <c r="B23" s="25"/>
      <c r="C23" s="25"/>
      <c r="D23" s="25"/>
      <c r="E23" s="25"/>
      <c r="F23" s="25"/>
      <c r="G23" s="25"/>
      <c r="H23" s="25"/>
      <c r="I23" s="25"/>
      <c r="J23" s="25"/>
      <c r="K23" s="25"/>
      <c r="L23" s="11"/>
      <c r="M23" s="11"/>
      <c r="N23" s="11"/>
      <c r="O23" s="11"/>
      <c r="P23" s="11"/>
      <c r="Q23" s="11"/>
      <c r="R23" s="11"/>
      <c r="S23" s="11"/>
      <c r="T23" s="11"/>
      <c r="U23" s="11"/>
      <c r="V23" s="11"/>
      <c r="W23" s="11"/>
      <c r="X23" s="11"/>
      <c r="Y23" s="11"/>
      <c r="Z23" s="11"/>
      <c r="AA23" s="11"/>
      <c r="AB23" s="11"/>
      <c r="AC23" s="11"/>
      <c r="AD23" s="11"/>
      <c r="AE23" s="11"/>
      <c r="AF23" s="11"/>
      <c r="AG23" s="11"/>
      <c r="AH23" s="11"/>
      <c r="AI23" s="11"/>
    </row>
    <row r="24" spans="1:35" x14ac:dyDescent="0.25">
      <c r="A24" s="13" t="s">
        <v>12</v>
      </c>
      <c r="B24" s="25"/>
      <c r="C24" s="25"/>
      <c r="D24" s="25"/>
      <c r="E24" s="25"/>
      <c r="F24" s="25"/>
      <c r="G24" s="25"/>
      <c r="H24" s="25"/>
      <c r="I24" s="25"/>
      <c r="J24" s="25"/>
      <c r="K24" s="25"/>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35" x14ac:dyDescent="0.25">
      <c r="A25" s="13" t="s">
        <v>13</v>
      </c>
      <c r="B25" s="25"/>
      <c r="C25" s="25"/>
      <c r="D25" s="25"/>
      <c r="E25" s="25"/>
      <c r="F25" s="25"/>
      <c r="G25" s="25"/>
      <c r="H25" s="25"/>
      <c r="I25" s="25"/>
      <c r="J25" s="25"/>
      <c r="K25" s="25"/>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1:35" x14ac:dyDescent="0.25">
      <c r="A26" s="13" t="s">
        <v>14</v>
      </c>
      <c r="B26" s="25"/>
      <c r="C26" s="25"/>
      <c r="D26" s="25"/>
      <c r="E26" s="25"/>
      <c r="F26" s="25"/>
      <c r="G26" s="25"/>
      <c r="H26" s="25"/>
      <c r="I26" s="25"/>
      <c r="J26" s="25"/>
      <c r="K26" s="25"/>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1:35" x14ac:dyDescent="0.25">
      <c r="A27" s="13" t="s">
        <v>28</v>
      </c>
      <c r="B27" s="25"/>
      <c r="C27" s="25"/>
      <c r="D27" s="25"/>
      <c r="E27" s="25"/>
      <c r="F27" s="25"/>
      <c r="G27" s="25"/>
      <c r="H27" s="25"/>
      <c r="I27" s="25"/>
      <c r="J27" s="25"/>
      <c r="K27" s="25"/>
      <c r="L27" s="11"/>
      <c r="M27" s="11"/>
      <c r="N27" s="11"/>
      <c r="O27" s="11"/>
      <c r="P27" s="11"/>
      <c r="Q27" s="11"/>
      <c r="R27" s="11"/>
      <c r="S27" s="11"/>
      <c r="T27" s="11"/>
      <c r="U27" s="11"/>
      <c r="V27" s="11"/>
      <c r="W27" s="11"/>
      <c r="X27" s="11"/>
      <c r="Y27" s="11"/>
      <c r="Z27" s="11"/>
      <c r="AA27" s="11"/>
      <c r="AB27" s="11"/>
      <c r="AC27" s="11"/>
      <c r="AD27" s="11"/>
      <c r="AE27" s="11"/>
      <c r="AF27" s="11"/>
      <c r="AG27" s="11"/>
      <c r="AH27" s="11"/>
      <c r="AI27" s="11"/>
    </row>
    <row r="28" spans="1:35" x14ac:dyDescent="0.25">
      <c r="A28" s="13" t="s">
        <v>29</v>
      </c>
      <c r="B28" s="25"/>
      <c r="C28" s="25"/>
      <c r="D28" s="25"/>
      <c r="E28" s="25"/>
      <c r="F28" s="25"/>
      <c r="G28" s="25"/>
      <c r="H28" s="25"/>
      <c r="I28" s="25"/>
      <c r="J28" s="25"/>
      <c r="K28" s="25"/>
      <c r="L28" s="11"/>
      <c r="M28" s="11"/>
      <c r="N28" s="11"/>
      <c r="O28" s="11"/>
      <c r="P28" s="11"/>
      <c r="Q28" s="11"/>
      <c r="R28" s="11"/>
      <c r="S28" s="11"/>
      <c r="T28" s="11"/>
      <c r="U28" s="11"/>
      <c r="V28" s="11"/>
      <c r="W28" s="11"/>
      <c r="X28" s="11"/>
      <c r="Y28" s="11"/>
      <c r="Z28" s="11"/>
      <c r="AA28" s="11"/>
      <c r="AB28" s="11"/>
      <c r="AC28" s="11"/>
      <c r="AD28" s="11"/>
      <c r="AE28" s="11"/>
      <c r="AF28" s="11"/>
      <c r="AG28" s="11"/>
      <c r="AH28" s="11"/>
      <c r="AI28" s="11"/>
    </row>
    <row r="29" spans="1:35" x14ac:dyDescent="0.25">
      <c r="A29" s="13" t="s">
        <v>16</v>
      </c>
      <c r="B29" s="25"/>
      <c r="C29" s="25"/>
      <c r="D29" s="25"/>
      <c r="E29" s="25"/>
      <c r="F29" s="25"/>
      <c r="G29" s="25"/>
      <c r="H29" s="25"/>
      <c r="I29" s="25"/>
      <c r="J29" s="25"/>
      <c r="K29" s="25"/>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1:35" x14ac:dyDescent="0.25">
      <c r="A30" s="13"/>
      <c r="B30" s="25"/>
      <c r="C30" s="25"/>
      <c r="D30" s="25"/>
      <c r="E30" s="25"/>
      <c r="F30" s="25"/>
      <c r="G30" s="25"/>
      <c r="H30" s="25"/>
      <c r="I30" s="25"/>
      <c r="J30" s="25"/>
      <c r="K30" s="25"/>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1:35" x14ac:dyDescent="0.25">
      <c r="A31" s="15" t="s">
        <v>32</v>
      </c>
      <c r="B31" s="25"/>
      <c r="C31" s="25"/>
      <c r="D31" s="25"/>
      <c r="E31" s="25"/>
      <c r="F31" s="25"/>
      <c r="G31" s="25"/>
      <c r="H31" s="25"/>
      <c r="I31" s="25"/>
      <c r="J31" s="25"/>
      <c r="K31" s="25"/>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1:35" x14ac:dyDescent="0.25">
      <c r="A32" s="13" t="s">
        <v>17</v>
      </c>
      <c r="B32" s="25"/>
      <c r="C32" s="25"/>
      <c r="D32" s="25"/>
      <c r="E32" s="25"/>
      <c r="F32" s="25"/>
      <c r="G32" s="25"/>
      <c r="H32" s="25"/>
      <c r="I32" s="25"/>
      <c r="J32" s="25"/>
      <c r="K32" s="25"/>
      <c r="L32" s="11"/>
      <c r="M32" s="11"/>
      <c r="N32" s="11"/>
      <c r="O32" s="11"/>
      <c r="P32" s="11"/>
      <c r="Q32" s="11"/>
      <c r="R32" s="11"/>
      <c r="S32" s="11"/>
      <c r="T32" s="11"/>
      <c r="U32" s="11"/>
      <c r="V32" s="11"/>
      <c r="W32" s="11"/>
      <c r="X32" s="11"/>
      <c r="Y32" s="11"/>
      <c r="Z32" s="11"/>
      <c r="AA32" s="11"/>
      <c r="AB32" s="11"/>
      <c r="AC32" s="11"/>
      <c r="AD32" s="11"/>
      <c r="AE32" s="11"/>
      <c r="AF32" s="11"/>
      <c r="AG32" s="11"/>
      <c r="AH32" s="11"/>
      <c r="AI32" s="11"/>
    </row>
    <row r="33" spans="1:35" x14ac:dyDescent="0.25">
      <c r="A33" s="13" t="s">
        <v>10</v>
      </c>
      <c r="B33" s="25"/>
      <c r="C33" s="25"/>
      <c r="D33" s="25"/>
      <c r="E33" s="25"/>
      <c r="F33" s="25"/>
      <c r="G33" s="25"/>
      <c r="H33" s="25"/>
      <c r="I33" s="25"/>
      <c r="J33" s="25"/>
      <c r="K33" s="25"/>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1:35" x14ac:dyDescent="0.25">
      <c r="A34" s="13" t="s">
        <v>11</v>
      </c>
      <c r="B34" s="25"/>
      <c r="C34" s="25"/>
      <c r="D34" s="25"/>
      <c r="E34" s="25"/>
      <c r="F34" s="25"/>
      <c r="G34" s="25"/>
      <c r="H34" s="25"/>
      <c r="I34" s="25"/>
      <c r="J34" s="25"/>
      <c r="K34" s="25"/>
      <c r="L34" s="11"/>
      <c r="M34" s="11"/>
      <c r="N34" s="11"/>
      <c r="O34" s="11"/>
      <c r="P34" s="11"/>
      <c r="Q34" s="11"/>
      <c r="R34" s="11"/>
      <c r="S34" s="11"/>
      <c r="T34" s="11"/>
      <c r="U34" s="11"/>
      <c r="V34" s="11"/>
      <c r="W34" s="11"/>
      <c r="X34" s="11"/>
      <c r="Y34" s="11"/>
      <c r="Z34" s="11"/>
      <c r="AA34" s="11"/>
      <c r="AB34" s="11"/>
      <c r="AC34" s="11"/>
      <c r="AD34" s="11"/>
      <c r="AE34" s="11"/>
      <c r="AF34" s="11"/>
      <c r="AG34" s="11"/>
      <c r="AH34" s="11"/>
      <c r="AI34" s="11"/>
    </row>
    <row r="35" spans="1:35" x14ac:dyDescent="0.25">
      <c r="A35" s="13" t="s">
        <v>12</v>
      </c>
      <c r="B35" s="25"/>
      <c r="C35" s="25"/>
      <c r="D35" s="25"/>
      <c r="E35" s="25"/>
      <c r="F35" s="25"/>
      <c r="G35" s="25"/>
      <c r="H35" s="25"/>
      <c r="I35" s="25"/>
      <c r="J35" s="25"/>
      <c r="K35" s="25"/>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1:35" x14ac:dyDescent="0.25">
      <c r="A36" s="13" t="s">
        <v>13</v>
      </c>
      <c r="B36" s="25"/>
      <c r="C36" s="25"/>
      <c r="D36" s="25"/>
      <c r="E36" s="25"/>
      <c r="F36" s="25"/>
      <c r="G36" s="25"/>
      <c r="H36" s="25"/>
      <c r="I36" s="25"/>
      <c r="J36" s="25"/>
      <c r="K36" s="25"/>
      <c r="L36" s="11"/>
      <c r="M36" s="11"/>
      <c r="N36" s="11"/>
      <c r="O36" s="11"/>
      <c r="P36" s="11"/>
      <c r="Q36" s="11"/>
      <c r="R36" s="11"/>
      <c r="S36" s="11"/>
      <c r="T36" s="11"/>
      <c r="U36" s="11"/>
      <c r="V36" s="11"/>
      <c r="W36" s="11"/>
      <c r="X36" s="11"/>
      <c r="Y36" s="11"/>
      <c r="Z36" s="11"/>
      <c r="AA36" s="11"/>
      <c r="AB36" s="11"/>
      <c r="AC36" s="11"/>
      <c r="AD36" s="11"/>
      <c r="AE36" s="11"/>
      <c r="AF36" s="11"/>
      <c r="AG36" s="11"/>
      <c r="AH36" s="11"/>
      <c r="AI36" s="11"/>
    </row>
    <row r="37" spans="1:35" x14ac:dyDescent="0.25">
      <c r="A37" s="13" t="s">
        <v>14</v>
      </c>
      <c r="B37" s="25"/>
      <c r="C37" s="25"/>
      <c r="D37" s="25"/>
      <c r="E37" s="25"/>
      <c r="F37" s="25"/>
      <c r="G37" s="25"/>
      <c r="H37" s="25"/>
      <c r="I37" s="25"/>
      <c r="J37" s="25"/>
      <c r="K37" s="25"/>
      <c r="L37" s="11"/>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1:35" x14ac:dyDescent="0.25">
      <c r="A38" s="13" t="s">
        <v>15</v>
      </c>
      <c r="B38" s="25"/>
      <c r="C38" s="25"/>
      <c r="D38" s="25"/>
      <c r="E38" s="25"/>
      <c r="F38" s="25"/>
      <c r="G38" s="25"/>
      <c r="H38" s="25"/>
      <c r="I38" s="25"/>
      <c r="J38" s="25"/>
      <c r="K38" s="25"/>
      <c r="L38" s="11"/>
      <c r="M38" s="11"/>
      <c r="N38" s="11"/>
      <c r="O38" s="11"/>
      <c r="P38" s="11"/>
      <c r="Q38" s="11"/>
      <c r="R38" s="11"/>
      <c r="S38" s="11"/>
      <c r="T38" s="11"/>
      <c r="U38" s="11"/>
      <c r="V38" s="11"/>
      <c r="W38" s="11"/>
      <c r="X38" s="11"/>
      <c r="Y38" s="11"/>
      <c r="Z38" s="11"/>
      <c r="AA38" s="11"/>
      <c r="AB38" s="11"/>
      <c r="AC38" s="11"/>
      <c r="AD38" s="11"/>
      <c r="AE38" s="11"/>
      <c r="AF38" s="11"/>
      <c r="AG38" s="11"/>
      <c r="AH38" s="11"/>
      <c r="AI38" s="11"/>
    </row>
    <row r="39" spans="1:35" x14ac:dyDescent="0.25">
      <c r="A39" s="13" t="s">
        <v>16</v>
      </c>
      <c r="B39" s="25"/>
      <c r="C39" s="25"/>
      <c r="D39" s="25"/>
      <c r="E39" s="25"/>
      <c r="F39" s="25"/>
      <c r="G39" s="25"/>
      <c r="H39" s="25"/>
      <c r="I39" s="25"/>
      <c r="J39" s="25"/>
      <c r="K39" s="25"/>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x14ac:dyDescent="0.25">
      <c r="A40" s="13" t="s">
        <v>18</v>
      </c>
      <c r="B40" s="25"/>
      <c r="C40" s="25"/>
      <c r="D40" s="25"/>
      <c r="E40" s="25"/>
      <c r="F40" s="25"/>
      <c r="G40" s="25"/>
      <c r="H40" s="25"/>
      <c r="I40" s="25"/>
      <c r="J40" s="25"/>
      <c r="K40" s="25"/>
      <c r="L40" s="11"/>
      <c r="M40" s="11"/>
      <c r="N40" s="11"/>
      <c r="O40" s="11"/>
      <c r="P40" s="11"/>
      <c r="Q40" s="11"/>
      <c r="R40" s="11"/>
      <c r="S40" s="11"/>
      <c r="T40" s="11"/>
      <c r="U40" s="11"/>
      <c r="V40" s="11"/>
      <c r="W40" s="11"/>
      <c r="X40" s="11"/>
      <c r="Y40" s="11"/>
      <c r="Z40" s="11"/>
      <c r="AA40" s="11"/>
      <c r="AB40" s="11"/>
      <c r="AC40" s="11"/>
      <c r="AD40" s="11"/>
      <c r="AE40" s="11"/>
      <c r="AF40" s="11"/>
      <c r="AG40" s="11"/>
      <c r="AH40" s="11"/>
      <c r="AI40" s="11"/>
    </row>
    <row r="41" spans="1:35" x14ac:dyDescent="0.25">
      <c r="A41" s="13"/>
      <c r="B41" s="25"/>
      <c r="C41" s="25"/>
      <c r="D41" s="25"/>
      <c r="E41" s="25"/>
      <c r="F41" s="25"/>
      <c r="G41" s="25"/>
      <c r="H41" s="25"/>
      <c r="I41" s="25"/>
      <c r="J41" s="25"/>
      <c r="K41" s="25"/>
      <c r="L41" s="11"/>
      <c r="M41" s="11"/>
      <c r="N41" s="11"/>
      <c r="O41" s="11"/>
      <c r="P41" s="11"/>
      <c r="Q41" s="11"/>
      <c r="R41" s="11"/>
      <c r="S41" s="11"/>
      <c r="T41" s="11"/>
      <c r="U41" s="11"/>
      <c r="V41" s="11"/>
      <c r="W41" s="11"/>
      <c r="X41" s="11"/>
      <c r="Y41" s="11"/>
      <c r="Z41" s="11"/>
      <c r="AA41" s="11"/>
      <c r="AB41" s="11"/>
      <c r="AC41" s="11"/>
      <c r="AD41" s="11"/>
      <c r="AE41" s="11"/>
      <c r="AF41" s="11"/>
      <c r="AG41" s="11"/>
      <c r="AH41" s="11"/>
      <c r="AI41" s="11"/>
    </row>
    <row r="42" spans="1:35" ht="30" customHeight="1" x14ac:dyDescent="0.25">
      <c r="A42" s="16" t="s">
        <v>34</v>
      </c>
      <c r="B42" s="25"/>
      <c r="C42" s="25"/>
      <c r="D42" s="25"/>
      <c r="E42" s="25"/>
      <c r="F42" s="25"/>
      <c r="G42" s="25"/>
      <c r="H42" s="25"/>
      <c r="I42" s="25"/>
      <c r="J42" s="25"/>
      <c r="K42" s="25"/>
      <c r="L42" s="11"/>
      <c r="M42" s="11"/>
      <c r="N42" s="11"/>
      <c r="O42" s="11"/>
      <c r="P42" s="11"/>
      <c r="Q42" s="11"/>
      <c r="R42" s="11"/>
      <c r="S42" s="11"/>
      <c r="T42" s="11"/>
      <c r="U42" s="11"/>
      <c r="V42" s="11"/>
      <c r="W42" s="11"/>
      <c r="X42" s="11"/>
      <c r="Y42" s="11"/>
      <c r="Z42" s="11"/>
      <c r="AA42" s="11"/>
      <c r="AB42" s="11"/>
      <c r="AC42" s="11"/>
      <c r="AD42" s="11"/>
      <c r="AE42" s="11"/>
      <c r="AF42" s="11"/>
      <c r="AG42" s="11"/>
      <c r="AH42" s="11"/>
      <c r="AI42" s="11"/>
    </row>
    <row r="43" spans="1:35" x14ac:dyDescent="0.25">
      <c r="A43" s="13" t="s">
        <v>19</v>
      </c>
      <c r="B43" s="26"/>
      <c r="C43" s="26"/>
      <c r="D43" s="26"/>
      <c r="E43" s="26"/>
      <c r="F43" s="26"/>
      <c r="G43" s="26"/>
      <c r="H43" s="26"/>
      <c r="I43" s="26"/>
      <c r="J43" s="26"/>
      <c r="K43" s="26"/>
      <c r="L43" s="22"/>
      <c r="M43" s="22"/>
      <c r="N43" s="22"/>
      <c r="O43" s="22"/>
      <c r="P43" s="11"/>
      <c r="Q43" s="11"/>
      <c r="R43" s="11"/>
      <c r="S43" s="11"/>
      <c r="T43" s="11"/>
      <c r="U43" s="11"/>
      <c r="V43" s="11"/>
      <c r="W43" s="11"/>
      <c r="X43" s="11"/>
      <c r="Y43" s="11"/>
      <c r="Z43" s="11"/>
      <c r="AA43" s="11"/>
      <c r="AB43" s="11"/>
      <c r="AC43" s="11"/>
      <c r="AD43" s="11"/>
      <c r="AE43" s="11"/>
      <c r="AF43" s="11"/>
      <c r="AG43" s="11"/>
      <c r="AH43" s="11"/>
      <c r="AI43" s="11"/>
    </row>
    <row r="44" spans="1:35" x14ac:dyDescent="0.25">
      <c r="A44" s="13" t="s">
        <v>266</v>
      </c>
      <c r="B44" s="28" t="s">
        <v>307</v>
      </c>
      <c r="C44" s="28" t="s">
        <v>307</v>
      </c>
      <c r="D44" s="28" t="s">
        <v>307</v>
      </c>
      <c r="E44" s="28" t="s">
        <v>307</v>
      </c>
      <c r="F44" s="28" t="s">
        <v>307</v>
      </c>
      <c r="G44" s="28" t="s">
        <v>307</v>
      </c>
      <c r="H44" s="28" t="s">
        <v>307</v>
      </c>
      <c r="I44" s="28" t="s">
        <v>307</v>
      </c>
      <c r="J44" s="28" t="s">
        <v>307</v>
      </c>
      <c r="K44" s="28" t="s">
        <v>307</v>
      </c>
      <c r="L44" s="11"/>
      <c r="M44" s="11"/>
      <c r="N44" s="11"/>
      <c r="O44" s="11"/>
      <c r="P44" s="11"/>
      <c r="Q44" s="11"/>
      <c r="R44" s="11"/>
      <c r="S44" s="11"/>
      <c r="T44" s="11"/>
      <c r="U44" s="11"/>
      <c r="V44" s="11"/>
      <c r="W44" s="11"/>
      <c r="X44" s="11"/>
      <c r="Y44" s="11"/>
      <c r="Z44" s="11"/>
      <c r="AA44" s="11"/>
      <c r="AB44" s="11"/>
      <c r="AC44" s="11"/>
      <c r="AD44" s="11"/>
      <c r="AE44" s="11"/>
      <c r="AF44" s="11"/>
      <c r="AG44" s="11"/>
      <c r="AH44" s="11"/>
      <c r="AI44" s="11"/>
    </row>
    <row r="45" spans="1:35" ht="19.5" customHeight="1" x14ac:dyDescent="0.25">
      <c r="A45" s="13" t="s">
        <v>267</v>
      </c>
      <c r="B45" s="28" t="s">
        <v>307</v>
      </c>
      <c r="C45" s="28" t="s">
        <v>307</v>
      </c>
      <c r="D45" s="28" t="s">
        <v>307</v>
      </c>
      <c r="E45" s="28" t="s">
        <v>307</v>
      </c>
      <c r="F45" s="28" t="s">
        <v>307</v>
      </c>
      <c r="G45" s="28" t="s">
        <v>307</v>
      </c>
      <c r="H45" s="28" t="s">
        <v>307</v>
      </c>
      <c r="I45" s="28" t="s">
        <v>307</v>
      </c>
      <c r="J45" s="28" t="s">
        <v>307</v>
      </c>
      <c r="K45" s="28" t="s">
        <v>307</v>
      </c>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x14ac:dyDescent="0.25">
      <c r="A46" s="13" t="s">
        <v>268</v>
      </c>
      <c r="B46" s="28" t="s">
        <v>307</v>
      </c>
      <c r="C46" s="28" t="s">
        <v>307</v>
      </c>
      <c r="D46" s="28" t="s">
        <v>307</v>
      </c>
      <c r="E46" s="28" t="s">
        <v>307</v>
      </c>
      <c r="F46" s="28" t="s">
        <v>307</v>
      </c>
      <c r="G46" s="28" t="s">
        <v>307</v>
      </c>
      <c r="H46" s="28" t="s">
        <v>307</v>
      </c>
      <c r="I46" s="28" t="s">
        <v>307</v>
      </c>
      <c r="J46" s="28" t="s">
        <v>307</v>
      </c>
      <c r="K46" s="28" t="s">
        <v>307</v>
      </c>
      <c r="L46" s="11"/>
      <c r="M46" s="11"/>
      <c r="N46" s="11"/>
      <c r="O46" s="11"/>
      <c r="P46" s="11"/>
      <c r="Q46" s="11"/>
      <c r="R46" s="11"/>
      <c r="S46" s="11"/>
      <c r="T46" s="11"/>
      <c r="U46" s="11"/>
      <c r="V46" s="11"/>
      <c r="W46" s="11"/>
      <c r="X46" s="11"/>
      <c r="Y46" s="11"/>
      <c r="Z46" s="11"/>
      <c r="AA46" s="11"/>
      <c r="AB46" s="11"/>
      <c r="AC46" s="11"/>
      <c r="AD46" s="11"/>
      <c r="AE46" s="11"/>
      <c r="AF46" s="11"/>
      <c r="AG46" s="11"/>
      <c r="AH46" s="11"/>
      <c r="AI46" s="11"/>
    </row>
    <row r="47" spans="1:35" x14ac:dyDescent="0.25">
      <c r="A47" s="13" t="s">
        <v>269</v>
      </c>
      <c r="B47" s="28" t="s">
        <v>307</v>
      </c>
      <c r="C47" s="28" t="s">
        <v>307</v>
      </c>
      <c r="D47" s="28" t="s">
        <v>307</v>
      </c>
      <c r="E47" s="28" t="s">
        <v>307</v>
      </c>
      <c r="F47" s="28" t="s">
        <v>307</v>
      </c>
      <c r="G47" s="28" t="s">
        <v>307</v>
      </c>
      <c r="H47" s="28" t="s">
        <v>307</v>
      </c>
      <c r="I47" s="28" t="s">
        <v>307</v>
      </c>
      <c r="J47" s="28" t="s">
        <v>307</v>
      </c>
      <c r="K47" s="28" t="s">
        <v>307</v>
      </c>
      <c r="L47" s="11"/>
      <c r="M47" s="11"/>
      <c r="N47" s="11"/>
      <c r="O47" s="11"/>
      <c r="P47" s="11"/>
      <c r="Q47" s="11"/>
      <c r="R47" s="11"/>
      <c r="S47" s="11"/>
      <c r="T47" s="11"/>
      <c r="U47" s="11"/>
      <c r="V47" s="11"/>
      <c r="W47" s="11"/>
      <c r="X47" s="11"/>
      <c r="Y47" s="11"/>
      <c r="Z47" s="11"/>
      <c r="AA47" s="11"/>
      <c r="AB47" s="11"/>
      <c r="AC47" s="11"/>
      <c r="AD47" s="11"/>
      <c r="AE47" s="11"/>
      <c r="AF47" s="11"/>
      <c r="AG47" s="11"/>
      <c r="AH47" s="11"/>
      <c r="AI47" s="11"/>
    </row>
    <row r="48" spans="1:35" x14ac:dyDescent="0.25">
      <c r="A48" s="13" t="s">
        <v>20</v>
      </c>
      <c r="B48" s="25"/>
      <c r="C48" s="25"/>
      <c r="D48" s="25"/>
      <c r="E48" s="25"/>
      <c r="F48" s="25"/>
      <c r="G48" s="25"/>
      <c r="H48" s="25"/>
      <c r="I48" s="25"/>
      <c r="J48" s="25"/>
      <c r="K48" s="25"/>
      <c r="L48" s="11"/>
      <c r="M48" s="11"/>
      <c r="N48" s="11"/>
      <c r="O48" s="11"/>
      <c r="P48" s="11"/>
      <c r="Q48" s="11"/>
      <c r="R48" s="11"/>
      <c r="S48" s="11"/>
      <c r="T48" s="11"/>
      <c r="U48" s="11"/>
      <c r="V48" s="11"/>
      <c r="W48" s="11"/>
      <c r="X48" s="11"/>
      <c r="Y48" s="11"/>
      <c r="Z48" s="11"/>
      <c r="AA48" s="11"/>
      <c r="AB48" s="11"/>
      <c r="AC48" s="11"/>
      <c r="AD48" s="11"/>
      <c r="AE48" s="11"/>
      <c r="AF48" s="11"/>
      <c r="AG48" s="11"/>
      <c r="AH48" s="11"/>
      <c r="AI48" s="11"/>
    </row>
    <row r="49" spans="1:35" x14ac:dyDescent="0.25">
      <c r="A49" s="13" t="s">
        <v>270</v>
      </c>
      <c r="B49" s="28" t="s">
        <v>307</v>
      </c>
      <c r="C49" s="28" t="s">
        <v>307</v>
      </c>
      <c r="D49" s="28" t="s">
        <v>307</v>
      </c>
      <c r="E49" s="28" t="s">
        <v>307</v>
      </c>
      <c r="F49" s="28" t="s">
        <v>307</v>
      </c>
      <c r="G49" s="28" t="s">
        <v>307</v>
      </c>
      <c r="H49" s="28" t="s">
        <v>307</v>
      </c>
      <c r="I49" s="28" t="s">
        <v>307</v>
      </c>
      <c r="J49" s="28" t="s">
        <v>307</v>
      </c>
      <c r="K49" s="28" t="s">
        <v>307</v>
      </c>
      <c r="L49" s="11"/>
      <c r="M49" s="11"/>
      <c r="N49" s="11"/>
      <c r="O49" s="11"/>
      <c r="P49" s="11"/>
      <c r="Q49" s="11"/>
      <c r="R49" s="11"/>
      <c r="S49" s="11"/>
      <c r="T49" s="11"/>
      <c r="U49" s="11"/>
      <c r="V49" s="11"/>
      <c r="W49" s="11"/>
      <c r="X49" s="11"/>
      <c r="Y49" s="11"/>
      <c r="Z49" s="11"/>
      <c r="AA49" s="11"/>
      <c r="AB49" s="11"/>
      <c r="AC49" s="11"/>
      <c r="AD49" s="11"/>
      <c r="AE49" s="11"/>
      <c r="AF49" s="11"/>
      <c r="AG49" s="11"/>
      <c r="AH49" s="11"/>
      <c r="AI49" s="11"/>
    </row>
    <row r="50" spans="1:35" x14ac:dyDescent="0.25">
      <c r="A50" s="13" t="s">
        <v>271</v>
      </c>
      <c r="B50" s="28" t="s">
        <v>307</v>
      </c>
      <c r="C50" s="28" t="s">
        <v>307</v>
      </c>
      <c r="D50" s="28" t="s">
        <v>307</v>
      </c>
      <c r="E50" s="28" t="s">
        <v>307</v>
      </c>
      <c r="F50" s="28" t="s">
        <v>307</v>
      </c>
      <c r="G50" s="28" t="s">
        <v>307</v>
      </c>
      <c r="H50" s="28" t="s">
        <v>307</v>
      </c>
      <c r="I50" s="28" t="s">
        <v>307</v>
      </c>
      <c r="J50" s="28" t="s">
        <v>307</v>
      </c>
      <c r="K50" s="28" t="s">
        <v>307</v>
      </c>
      <c r="L50" s="11"/>
      <c r="M50" s="11"/>
      <c r="N50" s="11"/>
      <c r="O50" s="11"/>
      <c r="P50" s="11"/>
      <c r="Q50" s="11"/>
      <c r="R50" s="11"/>
      <c r="S50" s="11"/>
      <c r="T50" s="11"/>
      <c r="U50" s="11"/>
      <c r="V50" s="11"/>
      <c r="W50" s="11"/>
      <c r="X50" s="11"/>
      <c r="Y50" s="11"/>
      <c r="Z50" s="11"/>
      <c r="AA50" s="11"/>
      <c r="AB50" s="11"/>
      <c r="AC50" s="11"/>
      <c r="AD50" s="11"/>
      <c r="AE50" s="11"/>
      <c r="AF50" s="11"/>
      <c r="AG50" s="11"/>
      <c r="AH50" s="11"/>
      <c r="AI50" s="11"/>
    </row>
    <row r="51" spans="1:35" ht="27.75" customHeight="1" x14ac:dyDescent="0.25">
      <c r="A51" s="13" t="s">
        <v>272</v>
      </c>
      <c r="B51" s="28" t="s">
        <v>307</v>
      </c>
      <c r="C51" s="28" t="s">
        <v>307</v>
      </c>
      <c r="D51" s="28" t="s">
        <v>307</v>
      </c>
      <c r="E51" s="28" t="s">
        <v>307</v>
      </c>
      <c r="F51" s="28" t="s">
        <v>307</v>
      </c>
      <c r="G51" s="28" t="s">
        <v>307</v>
      </c>
      <c r="H51" s="28" t="s">
        <v>307</v>
      </c>
      <c r="I51" s="28" t="s">
        <v>307</v>
      </c>
      <c r="J51" s="28" t="s">
        <v>307</v>
      </c>
      <c r="K51" s="28" t="s">
        <v>307</v>
      </c>
      <c r="L51" s="11"/>
      <c r="M51" s="11"/>
      <c r="N51" s="11"/>
      <c r="O51" s="11"/>
      <c r="P51" s="11"/>
      <c r="Q51" s="11"/>
      <c r="R51" s="11"/>
      <c r="S51" s="11"/>
      <c r="T51" s="11"/>
      <c r="U51" s="11"/>
      <c r="V51" s="11"/>
      <c r="W51" s="11"/>
      <c r="X51" s="11"/>
      <c r="Y51" s="11"/>
      <c r="Z51" s="11"/>
      <c r="AA51" s="11"/>
      <c r="AB51" s="11"/>
      <c r="AC51" s="11"/>
      <c r="AD51" s="11"/>
      <c r="AE51" s="11"/>
      <c r="AF51" s="11"/>
      <c r="AG51" s="11"/>
      <c r="AH51" s="11"/>
      <c r="AI51" s="11"/>
    </row>
    <row r="52" spans="1:35" x14ac:dyDescent="0.25">
      <c r="A52" s="13" t="s">
        <v>21</v>
      </c>
      <c r="B52" s="25"/>
      <c r="C52" s="25"/>
      <c r="D52" s="25"/>
      <c r="E52" s="25"/>
      <c r="F52" s="25"/>
      <c r="G52" s="25"/>
      <c r="H52" s="25"/>
      <c r="I52" s="25"/>
      <c r="J52" s="25"/>
      <c r="K52" s="25"/>
      <c r="L52" s="11"/>
      <c r="M52" s="11"/>
      <c r="N52" s="11"/>
      <c r="O52" s="11"/>
      <c r="P52" s="11"/>
      <c r="Q52" s="11"/>
      <c r="R52" s="11"/>
      <c r="S52" s="11"/>
      <c r="T52" s="11"/>
      <c r="U52" s="11"/>
      <c r="V52" s="11"/>
      <c r="W52" s="11"/>
      <c r="X52" s="11"/>
      <c r="Y52" s="11"/>
      <c r="Z52" s="11"/>
      <c r="AA52" s="11"/>
      <c r="AB52" s="11"/>
      <c r="AC52" s="11"/>
      <c r="AD52" s="11"/>
      <c r="AE52" s="11"/>
      <c r="AF52" s="11"/>
      <c r="AG52" s="11"/>
      <c r="AH52" s="11"/>
      <c r="AI52" s="11"/>
    </row>
    <row r="53" spans="1:35" x14ac:dyDescent="0.25">
      <c r="A53" s="13" t="s">
        <v>22</v>
      </c>
      <c r="B53" s="25"/>
      <c r="C53" s="25"/>
      <c r="D53" s="25"/>
      <c r="E53" s="25"/>
      <c r="F53" s="25"/>
      <c r="G53" s="25"/>
      <c r="H53" s="25"/>
      <c r="I53" s="25"/>
      <c r="J53" s="25"/>
      <c r="K53" s="25"/>
      <c r="L53" s="11"/>
      <c r="M53" s="11"/>
      <c r="N53" s="11"/>
      <c r="O53" s="11"/>
      <c r="P53" s="11"/>
      <c r="Q53" s="11"/>
      <c r="R53" s="11"/>
      <c r="S53" s="11"/>
      <c r="T53" s="11"/>
      <c r="U53" s="11"/>
      <c r="V53" s="11"/>
      <c r="W53" s="11"/>
      <c r="X53" s="11"/>
      <c r="Y53" s="11"/>
      <c r="Z53" s="11"/>
      <c r="AA53" s="11"/>
      <c r="AB53" s="11"/>
      <c r="AC53" s="11"/>
      <c r="AD53" s="11"/>
      <c r="AE53" s="11"/>
      <c r="AF53" s="11"/>
      <c r="AG53" s="11"/>
      <c r="AH53" s="11"/>
      <c r="AI53" s="11"/>
    </row>
    <row r="54" spans="1:35" x14ac:dyDescent="0.25">
      <c r="A54" s="13" t="s">
        <v>23</v>
      </c>
      <c r="B54" s="25"/>
      <c r="C54" s="25"/>
      <c r="D54" s="25"/>
      <c r="E54" s="25"/>
      <c r="F54" s="25"/>
      <c r="G54" s="25"/>
      <c r="H54" s="25"/>
      <c r="I54" s="25"/>
      <c r="J54" s="25"/>
      <c r="K54" s="25"/>
      <c r="L54" s="11"/>
      <c r="M54" s="11"/>
      <c r="N54" s="11"/>
      <c r="O54" s="11"/>
      <c r="P54" s="11"/>
      <c r="Q54" s="11"/>
      <c r="R54" s="11"/>
      <c r="S54" s="11"/>
      <c r="T54" s="11"/>
      <c r="U54" s="11"/>
      <c r="V54" s="11"/>
      <c r="W54" s="11"/>
      <c r="X54" s="11"/>
      <c r="Y54" s="11"/>
      <c r="Z54" s="11"/>
      <c r="AA54" s="11"/>
      <c r="AB54" s="11"/>
      <c r="AC54" s="11"/>
      <c r="AD54" s="11"/>
      <c r="AE54" s="11"/>
      <c r="AF54" s="11"/>
      <c r="AG54" s="11"/>
      <c r="AH54" s="11"/>
      <c r="AI54" s="11"/>
    </row>
    <row r="55" spans="1:35" x14ac:dyDescent="0.25">
      <c r="A55" s="13"/>
      <c r="B55" s="25"/>
      <c r="C55" s="25"/>
      <c r="D55" s="25"/>
      <c r="E55" s="25"/>
      <c r="F55" s="25"/>
      <c r="G55" s="25"/>
      <c r="H55" s="25"/>
      <c r="I55" s="25"/>
      <c r="J55" s="25"/>
      <c r="K55" s="25"/>
      <c r="L55" s="11"/>
      <c r="M55" s="11"/>
      <c r="N55" s="11"/>
      <c r="O55" s="11"/>
      <c r="P55" s="11"/>
      <c r="Q55" s="11"/>
      <c r="R55" s="11"/>
      <c r="S55" s="11"/>
      <c r="T55" s="11"/>
      <c r="U55" s="11"/>
      <c r="V55" s="11"/>
      <c r="W55" s="11"/>
      <c r="X55" s="11"/>
      <c r="Y55" s="11"/>
      <c r="Z55" s="11"/>
      <c r="AA55" s="11"/>
      <c r="AB55" s="11"/>
      <c r="AC55" s="11"/>
      <c r="AD55" s="11"/>
      <c r="AE55" s="11"/>
      <c r="AF55" s="11"/>
      <c r="AG55" s="11"/>
      <c r="AH55" s="11"/>
      <c r="AI55" s="11"/>
    </row>
    <row r="56" spans="1:35" ht="15.75" thickBot="1" x14ac:dyDescent="0.3">
      <c r="A56" s="67"/>
      <c r="B56" s="25"/>
      <c r="C56" s="25"/>
      <c r="D56" s="25"/>
      <c r="E56" s="25"/>
      <c r="F56" s="25"/>
      <c r="G56" s="25"/>
      <c r="H56" s="25"/>
      <c r="I56" s="25"/>
      <c r="J56" s="25"/>
      <c r="K56" s="25"/>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1:35" ht="31.5" customHeight="1" thickTop="1" thickBot="1" x14ac:dyDescent="0.3">
      <c r="A57" s="69" t="s">
        <v>336</v>
      </c>
      <c r="B57" s="25"/>
      <c r="C57" s="25"/>
      <c r="D57" s="25"/>
      <c r="E57" s="25"/>
      <c r="F57" s="25"/>
      <c r="G57" s="25"/>
      <c r="H57" s="25"/>
      <c r="I57" s="25"/>
      <c r="J57" s="25"/>
      <c r="K57" s="25"/>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1:35" ht="15.75" thickTop="1" x14ac:dyDescent="0.25">
      <c r="A58" s="68"/>
      <c r="B58" s="25"/>
      <c r="C58" s="25"/>
      <c r="D58" s="25"/>
      <c r="E58" s="25"/>
      <c r="F58" s="25"/>
      <c r="G58" s="25"/>
      <c r="H58" s="25"/>
      <c r="I58" s="25"/>
      <c r="J58" s="25"/>
      <c r="K58" s="25"/>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1:35" x14ac:dyDescent="0.25">
      <c r="A59" s="62" t="s">
        <v>329</v>
      </c>
      <c r="B59" s="25"/>
      <c r="C59" s="25"/>
      <c r="D59" s="25"/>
      <c r="E59" s="25"/>
      <c r="F59" s="25"/>
      <c r="G59" s="25"/>
      <c r="H59" s="25"/>
      <c r="I59" s="25"/>
      <c r="J59" s="25"/>
      <c r="K59" s="25"/>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1:35" ht="39" x14ac:dyDescent="0.25">
      <c r="A60" s="63" t="s">
        <v>337</v>
      </c>
      <c r="B60" s="25"/>
      <c r="C60" s="25"/>
      <c r="D60" s="25"/>
      <c r="E60" s="25"/>
      <c r="F60" s="25"/>
      <c r="G60" s="25"/>
      <c r="H60" s="25"/>
      <c r="I60" s="25"/>
      <c r="J60" s="25"/>
      <c r="K60" s="25"/>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1:35" x14ac:dyDescent="0.25">
      <c r="A61" s="13"/>
      <c r="B61" s="25"/>
      <c r="C61" s="25"/>
      <c r="D61" s="25"/>
      <c r="E61" s="25"/>
      <c r="F61" s="25"/>
      <c r="G61" s="25"/>
      <c r="H61" s="25"/>
      <c r="I61" s="25"/>
      <c r="J61" s="25"/>
      <c r="K61" s="25"/>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1:35" x14ac:dyDescent="0.25">
      <c r="A62" s="13"/>
      <c r="B62" s="25"/>
      <c r="C62" s="25"/>
      <c r="D62" s="25"/>
      <c r="E62" s="25"/>
      <c r="F62" s="25"/>
      <c r="G62" s="25"/>
      <c r="H62" s="25"/>
      <c r="I62" s="25"/>
      <c r="J62" s="25"/>
      <c r="K62" s="25"/>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1:35" ht="15.75" x14ac:dyDescent="0.25">
      <c r="A63" s="58" t="s">
        <v>137</v>
      </c>
      <c r="B63" s="25"/>
      <c r="C63" s="25"/>
      <c r="D63" s="25"/>
      <c r="E63" s="25"/>
      <c r="F63" s="25"/>
      <c r="G63" s="25"/>
      <c r="H63" s="25"/>
      <c r="I63" s="25"/>
      <c r="J63" s="25"/>
      <c r="K63" s="25"/>
      <c r="L63" s="11"/>
      <c r="M63" s="11"/>
      <c r="N63" s="11"/>
      <c r="O63" s="11"/>
      <c r="P63" s="11"/>
      <c r="Q63" s="11"/>
      <c r="R63" s="11"/>
      <c r="S63" s="11"/>
      <c r="T63" s="11"/>
      <c r="U63" s="11"/>
      <c r="V63" s="11"/>
      <c r="W63" s="11"/>
      <c r="X63" s="11"/>
      <c r="Y63" s="11"/>
      <c r="Z63" s="11"/>
      <c r="AA63" s="11"/>
      <c r="AB63" s="11"/>
      <c r="AC63" s="11"/>
      <c r="AD63" s="11"/>
      <c r="AE63" s="11"/>
      <c r="AF63" s="11"/>
      <c r="AG63" s="11"/>
      <c r="AH63" s="11"/>
      <c r="AI63" s="11"/>
    </row>
    <row r="64" spans="1:35" ht="39" x14ac:dyDescent="0.25">
      <c r="A64" s="17" t="s">
        <v>227</v>
      </c>
      <c r="B64" s="25"/>
      <c r="C64" s="25"/>
      <c r="D64" s="25"/>
      <c r="E64" s="25"/>
      <c r="F64" s="25"/>
      <c r="G64" s="25"/>
      <c r="H64" s="25"/>
      <c r="I64" s="25"/>
      <c r="J64" s="25"/>
      <c r="K64" s="25"/>
      <c r="L64" s="11"/>
      <c r="M64" s="11"/>
      <c r="N64" s="11"/>
      <c r="O64" s="11"/>
      <c r="P64" s="11"/>
      <c r="Q64" s="11"/>
      <c r="R64" s="11"/>
      <c r="S64" s="11"/>
      <c r="T64" s="11"/>
      <c r="U64" s="11"/>
      <c r="V64" s="11"/>
      <c r="W64" s="11"/>
      <c r="X64" s="11"/>
      <c r="Y64" s="11"/>
      <c r="Z64" s="11"/>
      <c r="AA64" s="11"/>
      <c r="AB64" s="11"/>
      <c r="AC64" s="11"/>
      <c r="AD64" s="11"/>
      <c r="AE64" s="11"/>
      <c r="AF64" s="11"/>
      <c r="AG64" s="11"/>
      <c r="AH64" s="11"/>
      <c r="AI64" s="11"/>
    </row>
    <row r="65" spans="1:35" ht="26.25" x14ac:dyDescent="0.25">
      <c r="A65" s="37" t="s">
        <v>273</v>
      </c>
      <c r="B65" s="28" t="s">
        <v>307</v>
      </c>
      <c r="C65" s="28" t="s">
        <v>307</v>
      </c>
      <c r="D65" s="28" t="s">
        <v>307</v>
      </c>
      <c r="E65" s="28" t="s">
        <v>307</v>
      </c>
      <c r="F65" s="28" t="s">
        <v>307</v>
      </c>
      <c r="G65" s="28" t="s">
        <v>307</v>
      </c>
      <c r="H65" s="28" t="s">
        <v>307</v>
      </c>
      <c r="I65" s="28" t="s">
        <v>307</v>
      </c>
      <c r="J65" s="28" t="s">
        <v>307</v>
      </c>
      <c r="K65" s="28" t="s">
        <v>307</v>
      </c>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1:35" ht="28.5" customHeight="1" x14ac:dyDescent="0.25">
      <c r="A66" s="37" t="s">
        <v>274</v>
      </c>
      <c r="B66" s="28" t="s">
        <v>307</v>
      </c>
      <c r="C66" s="28" t="s">
        <v>307</v>
      </c>
      <c r="D66" s="28" t="s">
        <v>307</v>
      </c>
      <c r="E66" s="28" t="s">
        <v>307</v>
      </c>
      <c r="F66" s="28" t="s">
        <v>307</v>
      </c>
      <c r="G66" s="28" t="s">
        <v>307</v>
      </c>
      <c r="H66" s="28" t="s">
        <v>307</v>
      </c>
      <c r="I66" s="28" t="s">
        <v>307</v>
      </c>
      <c r="J66" s="28" t="s">
        <v>307</v>
      </c>
      <c r="K66" s="28" t="s">
        <v>307</v>
      </c>
      <c r="L66" s="11"/>
      <c r="M66" s="11"/>
      <c r="N66" s="11"/>
      <c r="O66" s="11"/>
      <c r="P66" s="11"/>
      <c r="Q66" s="11"/>
      <c r="R66" s="11"/>
      <c r="S66" s="11"/>
      <c r="T66" s="11"/>
      <c r="U66" s="11"/>
      <c r="V66" s="11"/>
      <c r="W66" s="11"/>
      <c r="X66" s="11"/>
      <c r="Y66" s="11"/>
      <c r="Z66" s="11"/>
      <c r="AA66" s="11"/>
      <c r="AB66" s="11"/>
      <c r="AC66" s="11"/>
      <c r="AD66" s="11"/>
      <c r="AE66" s="11"/>
      <c r="AF66" s="11"/>
      <c r="AG66" s="11"/>
      <c r="AH66" s="11"/>
      <c r="AI66" s="11"/>
    </row>
    <row r="67" spans="1:35" ht="26.25" hidden="1" x14ac:dyDescent="0.25">
      <c r="A67" s="38" t="s">
        <v>180</v>
      </c>
      <c r="B67" s="25" t="str">
        <f>CONCATENATE(B65," - ",B66)</f>
        <v>Use dropdown to select from list - Use dropdown to select from list</v>
      </c>
      <c r="C67" s="25" t="str">
        <f t="shared" ref="C67:K67" si="0">CONCATENATE(C65," - ",C66)</f>
        <v>Use dropdown to select from list - Use dropdown to select from list</v>
      </c>
      <c r="D67" s="25" t="str">
        <f t="shared" si="0"/>
        <v>Use dropdown to select from list - Use dropdown to select from list</v>
      </c>
      <c r="E67" s="25" t="str">
        <f t="shared" si="0"/>
        <v>Use dropdown to select from list - Use dropdown to select from list</v>
      </c>
      <c r="F67" s="25" t="str">
        <f t="shared" si="0"/>
        <v>Use dropdown to select from list - Use dropdown to select from list</v>
      </c>
      <c r="G67" s="25" t="str">
        <f t="shared" si="0"/>
        <v>Use dropdown to select from list - Use dropdown to select from list</v>
      </c>
      <c r="H67" s="25" t="str">
        <f t="shared" si="0"/>
        <v>Use dropdown to select from list - Use dropdown to select from list</v>
      </c>
      <c r="I67" s="25" t="str">
        <f t="shared" si="0"/>
        <v>Use dropdown to select from list - Use dropdown to select from list</v>
      </c>
      <c r="J67" s="25" t="str">
        <f t="shared" si="0"/>
        <v>Use dropdown to select from list - Use dropdown to select from list</v>
      </c>
      <c r="K67" s="25" t="str">
        <f t="shared" si="0"/>
        <v>Use dropdown to select from list - Use dropdown to select from list</v>
      </c>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35" ht="26.25" x14ac:dyDescent="0.25">
      <c r="A68" s="37" t="s">
        <v>312</v>
      </c>
      <c r="B68" s="27" t="str">
        <f>VLOOKUP(B67,'2023 Dues Schedules'!$A$188:$B$192,2,FALSE)</f>
        <v>N/A</v>
      </c>
      <c r="C68" s="27" t="str">
        <f>VLOOKUP(C67,'2023 Dues Schedules'!$A$188:$B$192,2,FALSE)</f>
        <v>N/A</v>
      </c>
      <c r="D68" s="27" t="str">
        <f>VLOOKUP(D67,'2023 Dues Schedules'!$A$188:$B$192,2,FALSE)</f>
        <v>N/A</v>
      </c>
      <c r="E68" s="27" t="str">
        <f>VLOOKUP(E67,'2023 Dues Schedules'!$A$188:$B$192,2,FALSE)</f>
        <v>N/A</v>
      </c>
      <c r="F68" s="27" t="str">
        <f>VLOOKUP(F67,'2023 Dues Schedules'!$A$188:$B$192,2,FALSE)</f>
        <v>N/A</v>
      </c>
      <c r="G68" s="27" t="str">
        <f>VLOOKUP(G67,'2023 Dues Schedules'!$A$188:$B$192,2,FALSE)</f>
        <v>N/A</v>
      </c>
      <c r="H68" s="27" t="str">
        <f>VLOOKUP(H67,'2023 Dues Schedules'!$A$188:$B$192,2,FALSE)</f>
        <v>N/A</v>
      </c>
      <c r="I68" s="27" t="str">
        <f>VLOOKUP(I67,'2023 Dues Schedules'!$A$188:$B$192,2,FALSE)</f>
        <v>N/A</v>
      </c>
      <c r="J68" s="27" t="str">
        <f>VLOOKUP(J67,'2023 Dues Schedules'!$A$188:$B$192,2,FALSE)</f>
        <v>N/A</v>
      </c>
      <c r="K68" s="27" t="str">
        <f>VLOOKUP(K67,'2023 Dues Schedules'!$A$188:$B$192,2,FALSE)</f>
        <v>N/A</v>
      </c>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1:35" ht="26.25" x14ac:dyDescent="0.25">
      <c r="A69" s="37" t="s">
        <v>275</v>
      </c>
      <c r="B69" s="28" t="s">
        <v>307</v>
      </c>
      <c r="C69" s="28" t="s">
        <v>307</v>
      </c>
      <c r="D69" s="28" t="s">
        <v>307</v>
      </c>
      <c r="E69" s="28" t="s">
        <v>307</v>
      </c>
      <c r="F69" s="28" t="s">
        <v>307</v>
      </c>
      <c r="G69" s="28" t="s">
        <v>307</v>
      </c>
      <c r="H69" s="28" t="s">
        <v>307</v>
      </c>
      <c r="I69" s="28" t="s">
        <v>307</v>
      </c>
      <c r="J69" s="28" t="s">
        <v>307</v>
      </c>
      <c r="K69" s="28" t="s">
        <v>307</v>
      </c>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1:35" x14ac:dyDescent="0.25">
      <c r="A70" s="37" t="s">
        <v>276</v>
      </c>
      <c r="B70" s="28" t="s">
        <v>307</v>
      </c>
      <c r="C70" s="28" t="s">
        <v>307</v>
      </c>
      <c r="D70" s="28" t="s">
        <v>307</v>
      </c>
      <c r="E70" s="28" t="s">
        <v>307</v>
      </c>
      <c r="F70" s="28" t="s">
        <v>307</v>
      </c>
      <c r="G70" s="28" t="s">
        <v>307</v>
      </c>
      <c r="H70" s="28" t="s">
        <v>307</v>
      </c>
      <c r="I70" s="28" t="s">
        <v>307</v>
      </c>
      <c r="J70" s="28" t="s">
        <v>307</v>
      </c>
      <c r="K70" s="28" t="s">
        <v>307</v>
      </c>
      <c r="L70" s="11"/>
      <c r="M70" s="11"/>
      <c r="N70" s="11"/>
      <c r="O70" s="11"/>
      <c r="P70" s="11"/>
      <c r="Q70" s="11"/>
      <c r="R70" s="11"/>
      <c r="S70" s="11"/>
      <c r="T70" s="11"/>
      <c r="U70" s="11"/>
      <c r="V70" s="11"/>
      <c r="W70" s="11"/>
      <c r="X70" s="11"/>
      <c r="Y70" s="11"/>
      <c r="Z70" s="11"/>
      <c r="AA70" s="11"/>
      <c r="AB70" s="11"/>
      <c r="AC70" s="11"/>
      <c r="AD70" s="11"/>
      <c r="AE70" s="11"/>
      <c r="AF70" s="11"/>
      <c r="AG70" s="11"/>
      <c r="AH70" s="11"/>
      <c r="AI70" s="11"/>
    </row>
    <row r="71" spans="1:35" x14ac:dyDescent="0.25">
      <c r="A71" s="13"/>
      <c r="B71" s="28"/>
      <c r="C71" s="28"/>
      <c r="D71" s="28"/>
      <c r="E71" s="28"/>
      <c r="F71" s="28"/>
      <c r="G71" s="28"/>
      <c r="H71" s="28"/>
      <c r="I71" s="28"/>
      <c r="J71" s="28"/>
      <c r="K71" s="28"/>
      <c r="L71" s="11"/>
      <c r="M71" s="11"/>
      <c r="N71" s="11"/>
      <c r="O71" s="11"/>
      <c r="P71" s="11"/>
      <c r="Q71" s="11"/>
      <c r="R71" s="11"/>
      <c r="S71" s="11"/>
      <c r="T71" s="11"/>
      <c r="U71" s="11"/>
      <c r="V71" s="11"/>
      <c r="W71" s="11"/>
      <c r="X71" s="11"/>
      <c r="Y71" s="11"/>
      <c r="Z71" s="11"/>
      <c r="AA71" s="11"/>
      <c r="AB71" s="11"/>
      <c r="AC71" s="11"/>
      <c r="AD71" s="11"/>
      <c r="AE71" s="11"/>
      <c r="AF71" s="11"/>
      <c r="AG71" s="11"/>
      <c r="AH71" s="11"/>
      <c r="AI71" s="11"/>
    </row>
    <row r="72" spans="1:35" x14ac:dyDescent="0.25">
      <c r="A72" s="13"/>
      <c r="B72" s="28"/>
      <c r="C72" s="28"/>
      <c r="D72" s="28"/>
      <c r="E72" s="28"/>
      <c r="F72" s="28"/>
      <c r="G72" s="28"/>
      <c r="H72" s="28"/>
      <c r="I72" s="28"/>
      <c r="J72" s="28"/>
      <c r="K72" s="28"/>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1:35" ht="15.75" x14ac:dyDescent="0.25">
      <c r="A73" s="59" t="s">
        <v>136</v>
      </c>
      <c r="B73" s="25"/>
      <c r="C73" s="25"/>
      <c r="D73" s="25"/>
      <c r="E73" s="25"/>
      <c r="F73" s="25"/>
      <c r="G73" s="25"/>
      <c r="H73" s="25"/>
      <c r="I73" s="25"/>
      <c r="J73" s="25"/>
      <c r="K73" s="25"/>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ht="39" x14ac:dyDescent="0.25">
      <c r="A74" s="21" t="s">
        <v>282</v>
      </c>
      <c r="B74" s="25"/>
      <c r="C74" s="25"/>
      <c r="D74" s="25"/>
      <c r="E74" s="25"/>
      <c r="F74" s="25"/>
      <c r="G74" s="25"/>
      <c r="H74" s="25"/>
      <c r="I74" s="25"/>
      <c r="J74" s="25"/>
      <c r="K74" s="25"/>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1:35" ht="39" x14ac:dyDescent="0.25">
      <c r="A75" s="39" t="s">
        <v>283</v>
      </c>
      <c r="B75" s="28" t="s">
        <v>307</v>
      </c>
      <c r="C75" s="28" t="s">
        <v>307</v>
      </c>
      <c r="D75" s="28" t="s">
        <v>307</v>
      </c>
      <c r="E75" s="28" t="s">
        <v>307</v>
      </c>
      <c r="F75" s="28" t="s">
        <v>307</v>
      </c>
      <c r="G75" s="28" t="s">
        <v>307</v>
      </c>
      <c r="H75" s="28" t="s">
        <v>307</v>
      </c>
      <c r="I75" s="28" t="s">
        <v>307</v>
      </c>
      <c r="J75" s="28" t="s">
        <v>307</v>
      </c>
      <c r="K75" s="28" t="s">
        <v>307</v>
      </c>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x14ac:dyDescent="0.25">
      <c r="A76" s="39" t="s">
        <v>313</v>
      </c>
      <c r="B76" s="27" t="str">
        <f>VLOOKUP(B75,'2023 Dues Schedules'!$A$198:$B$200,2,FALSE)</f>
        <v>N/A</v>
      </c>
      <c r="C76" s="27" t="str">
        <f>VLOOKUP(C75,'2023 Dues Schedules'!$A$198:$B$200,2,FALSE)</f>
        <v>N/A</v>
      </c>
      <c r="D76" s="27" t="str">
        <f>VLOOKUP(D75,'2023 Dues Schedules'!$A$198:$B$200,2,FALSE)</f>
        <v>N/A</v>
      </c>
      <c r="E76" s="27" t="str">
        <f>VLOOKUP(E75,'2023 Dues Schedules'!$A$198:$B$200,2,FALSE)</f>
        <v>N/A</v>
      </c>
      <c r="F76" s="27" t="str">
        <f>VLOOKUP(F75,'2023 Dues Schedules'!$A$198:$B$200,2,FALSE)</f>
        <v>N/A</v>
      </c>
      <c r="G76" s="27" t="str">
        <f>VLOOKUP(G75,'2023 Dues Schedules'!$A$198:$B$200,2,FALSE)</f>
        <v>N/A</v>
      </c>
      <c r="H76" s="27" t="str">
        <f>VLOOKUP(H75,'2023 Dues Schedules'!$A$198:$B$200,2,FALSE)</f>
        <v>N/A</v>
      </c>
      <c r="I76" s="27" t="str">
        <f>VLOOKUP(I75,'2023 Dues Schedules'!$A$198:$B$200,2,FALSE)</f>
        <v>N/A</v>
      </c>
      <c r="J76" s="27" t="str">
        <f>VLOOKUP(J75,'2023 Dues Schedules'!$A$198:$B$200,2,FALSE)</f>
        <v>N/A</v>
      </c>
      <c r="K76" s="27" t="str">
        <f>VLOOKUP(K75,'2023 Dues Schedules'!$A$198:$B$200,2,FALSE)</f>
        <v>N/A</v>
      </c>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35" x14ac:dyDescent="0.25">
      <c r="A77" s="13"/>
      <c r="B77" s="25"/>
      <c r="C77" s="25"/>
      <c r="D77" s="25"/>
      <c r="E77" s="25"/>
      <c r="F77" s="25"/>
      <c r="G77" s="25"/>
      <c r="H77" s="25"/>
      <c r="I77" s="25"/>
      <c r="J77" s="25"/>
      <c r="K77" s="25"/>
      <c r="L77" s="11"/>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1:35" x14ac:dyDescent="0.25">
      <c r="A78" s="13"/>
      <c r="B78" s="25"/>
      <c r="C78" s="25"/>
      <c r="D78" s="25"/>
      <c r="E78" s="25"/>
      <c r="F78" s="25"/>
      <c r="G78" s="25"/>
      <c r="H78" s="25"/>
      <c r="I78" s="25"/>
      <c r="J78" s="25"/>
      <c r="K78" s="25"/>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1:35" ht="15.75" x14ac:dyDescent="0.25">
      <c r="A79" s="60" t="s">
        <v>161</v>
      </c>
      <c r="B79" s="25"/>
      <c r="C79" s="25"/>
      <c r="D79" s="25"/>
      <c r="E79" s="25"/>
      <c r="F79" s="25"/>
      <c r="G79" s="25"/>
      <c r="H79" s="25"/>
      <c r="I79" s="25"/>
      <c r="J79" s="25"/>
      <c r="K79" s="25"/>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0" spans="1:35" ht="39" x14ac:dyDescent="0.25">
      <c r="A80" s="19" t="s">
        <v>228</v>
      </c>
      <c r="B80" s="25"/>
      <c r="C80" s="25"/>
      <c r="D80" s="25"/>
      <c r="E80" s="25"/>
      <c r="F80" s="25"/>
      <c r="G80" s="25"/>
      <c r="H80" s="25"/>
      <c r="I80" s="25"/>
      <c r="J80" s="25"/>
      <c r="K80" s="25"/>
      <c r="L80" s="11"/>
      <c r="M80" s="11"/>
      <c r="N80" s="11"/>
      <c r="O80" s="11"/>
      <c r="P80" s="11"/>
      <c r="Q80" s="11"/>
      <c r="R80" s="11"/>
      <c r="S80" s="11"/>
      <c r="T80" s="11"/>
      <c r="U80" s="11"/>
      <c r="V80" s="11"/>
      <c r="W80" s="11"/>
      <c r="X80" s="11"/>
      <c r="Y80" s="11"/>
      <c r="Z80" s="11"/>
      <c r="AA80" s="11"/>
      <c r="AB80" s="11"/>
      <c r="AC80" s="11"/>
      <c r="AD80" s="11"/>
      <c r="AE80" s="11"/>
      <c r="AF80" s="11"/>
      <c r="AG80" s="11"/>
      <c r="AH80" s="11"/>
      <c r="AI80" s="11"/>
    </row>
    <row r="81" spans="1:35" x14ac:dyDescent="0.25">
      <c r="A81" s="40" t="s">
        <v>277</v>
      </c>
      <c r="B81" s="28" t="s">
        <v>307</v>
      </c>
      <c r="C81" s="28" t="s">
        <v>307</v>
      </c>
      <c r="D81" s="28" t="s">
        <v>307</v>
      </c>
      <c r="E81" s="28" t="s">
        <v>307</v>
      </c>
      <c r="F81" s="28" t="s">
        <v>307</v>
      </c>
      <c r="G81" s="28" t="s">
        <v>307</v>
      </c>
      <c r="H81" s="28" t="s">
        <v>307</v>
      </c>
      <c r="I81" s="28" t="s">
        <v>307</v>
      </c>
      <c r="J81" s="28" t="s">
        <v>307</v>
      </c>
      <c r="K81" s="28" t="s">
        <v>307</v>
      </c>
      <c r="L81" s="11"/>
      <c r="M81" s="11"/>
      <c r="N81" s="11"/>
      <c r="O81" s="11"/>
      <c r="P81" s="11"/>
      <c r="Q81" s="11"/>
      <c r="R81" s="11"/>
      <c r="S81" s="11"/>
      <c r="T81" s="11"/>
      <c r="U81" s="11"/>
      <c r="V81" s="11"/>
      <c r="W81" s="11"/>
      <c r="X81" s="11"/>
      <c r="Y81" s="11"/>
      <c r="Z81" s="11"/>
      <c r="AA81" s="11"/>
      <c r="AB81" s="11"/>
      <c r="AC81" s="11"/>
      <c r="AD81" s="11"/>
      <c r="AE81" s="11"/>
      <c r="AF81" s="11"/>
      <c r="AG81" s="11"/>
      <c r="AH81" s="11"/>
      <c r="AI81" s="11"/>
    </row>
    <row r="82" spans="1:35" x14ac:dyDescent="0.25">
      <c r="A82" s="40" t="s">
        <v>229</v>
      </c>
      <c r="B82" s="25"/>
      <c r="C82" s="25"/>
      <c r="D82" s="25"/>
      <c r="E82" s="25"/>
      <c r="F82" s="25"/>
      <c r="G82" s="25"/>
      <c r="H82" s="25"/>
      <c r="I82" s="25"/>
      <c r="J82" s="25"/>
      <c r="K82" s="25"/>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1:35" x14ac:dyDescent="0.25">
      <c r="A83" s="40" t="s">
        <v>230</v>
      </c>
      <c r="B83" s="25"/>
      <c r="C83" s="25"/>
      <c r="D83" s="25"/>
      <c r="E83" s="25"/>
      <c r="F83" s="25"/>
      <c r="G83" s="25"/>
      <c r="H83" s="25"/>
      <c r="I83" s="25"/>
      <c r="J83" s="25"/>
      <c r="K83" s="25"/>
      <c r="L83" s="11"/>
      <c r="M83" s="11"/>
      <c r="N83" s="11"/>
      <c r="O83" s="11"/>
      <c r="P83" s="11"/>
      <c r="Q83" s="11"/>
      <c r="R83" s="11"/>
      <c r="S83" s="11"/>
      <c r="T83" s="11"/>
      <c r="U83" s="11"/>
      <c r="V83" s="11"/>
      <c r="W83" s="11"/>
      <c r="X83" s="11"/>
      <c r="Y83" s="11"/>
      <c r="Z83" s="11"/>
      <c r="AA83" s="11"/>
      <c r="AB83" s="11"/>
      <c r="AC83" s="11"/>
      <c r="AD83" s="11"/>
      <c r="AE83" s="11"/>
      <c r="AF83" s="11"/>
      <c r="AG83" s="11"/>
      <c r="AH83" s="11"/>
      <c r="AI83" s="11"/>
    </row>
    <row r="84" spans="1:35" x14ac:dyDescent="0.25">
      <c r="A84" s="40" t="s">
        <v>231</v>
      </c>
      <c r="B84" s="25"/>
      <c r="C84" s="25"/>
      <c r="D84" s="25"/>
      <c r="E84" s="25"/>
      <c r="F84" s="25"/>
      <c r="G84" s="25"/>
      <c r="H84" s="25"/>
      <c r="I84" s="25"/>
      <c r="J84" s="25"/>
      <c r="K84" s="25"/>
      <c r="L84" s="11"/>
      <c r="M84" s="11"/>
      <c r="N84" s="11"/>
      <c r="O84" s="11"/>
      <c r="P84" s="11"/>
      <c r="Q84" s="11"/>
      <c r="R84" s="11"/>
      <c r="S84" s="11"/>
      <c r="T84" s="11"/>
      <c r="U84" s="11"/>
      <c r="V84" s="11"/>
      <c r="W84" s="11"/>
      <c r="X84" s="11"/>
      <c r="Y84" s="11"/>
      <c r="Z84" s="11"/>
      <c r="AA84" s="11"/>
      <c r="AB84" s="11"/>
      <c r="AC84" s="11"/>
      <c r="AD84" s="11"/>
      <c r="AE84" s="11"/>
      <c r="AF84" s="11"/>
      <c r="AG84" s="11"/>
      <c r="AH84" s="11"/>
      <c r="AI84" s="11"/>
    </row>
    <row r="85" spans="1:35" x14ac:dyDescent="0.25">
      <c r="A85" s="40" t="s">
        <v>232</v>
      </c>
      <c r="B85" s="25"/>
      <c r="C85" s="25"/>
      <c r="D85" s="25"/>
      <c r="E85" s="25"/>
      <c r="F85" s="25"/>
      <c r="G85" s="25"/>
      <c r="H85" s="25"/>
      <c r="I85" s="25"/>
      <c r="J85" s="25"/>
      <c r="K85" s="25"/>
      <c r="L85" s="11"/>
      <c r="M85" s="11"/>
      <c r="N85" s="11"/>
      <c r="O85" s="11"/>
      <c r="P85" s="11"/>
      <c r="Q85" s="11"/>
      <c r="R85" s="11"/>
      <c r="S85" s="11"/>
      <c r="T85" s="11"/>
      <c r="U85" s="11"/>
      <c r="V85" s="11"/>
      <c r="W85" s="11"/>
      <c r="X85" s="11"/>
      <c r="Y85" s="11"/>
      <c r="Z85" s="11"/>
      <c r="AA85" s="11"/>
      <c r="AB85" s="11"/>
      <c r="AC85" s="11"/>
      <c r="AD85" s="11"/>
      <c r="AE85" s="11"/>
      <c r="AF85" s="11"/>
      <c r="AG85" s="11"/>
      <c r="AH85" s="11"/>
      <c r="AI85" s="11"/>
    </row>
    <row r="86" spans="1:35" ht="26.25" x14ac:dyDescent="0.25">
      <c r="A86" s="40" t="s">
        <v>278</v>
      </c>
      <c r="B86" s="28" t="s">
        <v>307</v>
      </c>
      <c r="C86" s="28" t="s">
        <v>307</v>
      </c>
      <c r="D86" s="28" t="s">
        <v>307</v>
      </c>
      <c r="E86" s="28" t="s">
        <v>307</v>
      </c>
      <c r="F86" s="28" t="s">
        <v>307</v>
      </c>
      <c r="G86" s="28" t="s">
        <v>307</v>
      </c>
      <c r="H86" s="28" t="s">
        <v>307</v>
      </c>
      <c r="I86" s="28" t="s">
        <v>307</v>
      </c>
      <c r="J86" s="28" t="s">
        <v>307</v>
      </c>
      <c r="K86" s="28" t="s">
        <v>307</v>
      </c>
      <c r="L86" s="11"/>
      <c r="M86" s="11"/>
      <c r="N86" s="11"/>
      <c r="O86" s="11"/>
      <c r="P86" s="11"/>
      <c r="Q86" s="11"/>
      <c r="R86" s="11"/>
      <c r="S86" s="11"/>
      <c r="T86" s="11"/>
      <c r="U86" s="11"/>
      <c r="V86" s="11"/>
      <c r="W86" s="11"/>
      <c r="X86" s="11"/>
      <c r="Y86" s="11"/>
      <c r="Z86" s="11"/>
      <c r="AA86" s="11"/>
      <c r="AB86" s="11"/>
      <c r="AC86" s="11"/>
      <c r="AD86" s="11"/>
      <c r="AE86" s="11"/>
      <c r="AF86" s="11"/>
      <c r="AG86" s="11"/>
      <c r="AH86" s="11"/>
      <c r="AI86" s="11"/>
    </row>
    <row r="87" spans="1:35" x14ac:dyDescent="0.25">
      <c r="A87" s="13"/>
      <c r="B87" s="28"/>
      <c r="C87" s="28"/>
      <c r="D87" s="28"/>
      <c r="E87" s="28"/>
      <c r="F87" s="28"/>
      <c r="G87" s="28"/>
      <c r="H87" s="28"/>
      <c r="I87" s="28"/>
      <c r="J87" s="28"/>
      <c r="K87" s="28"/>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spans="1:35" x14ac:dyDescent="0.25">
      <c r="A88" s="13"/>
      <c r="B88" s="28"/>
      <c r="C88" s="28"/>
      <c r="D88" s="28"/>
      <c r="E88" s="28"/>
      <c r="F88" s="28"/>
      <c r="G88" s="28"/>
      <c r="H88" s="28"/>
      <c r="I88" s="28"/>
      <c r="J88" s="28"/>
      <c r="K88" s="28"/>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15.75" x14ac:dyDescent="0.25">
      <c r="A89" s="61" t="s">
        <v>316</v>
      </c>
      <c r="B89" s="25"/>
      <c r="C89" s="25"/>
      <c r="D89" s="25"/>
      <c r="E89" s="25"/>
      <c r="F89" s="25"/>
      <c r="G89" s="25"/>
      <c r="H89" s="25"/>
      <c r="I89" s="25"/>
      <c r="J89" s="25"/>
      <c r="K89" s="25"/>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39" x14ac:dyDescent="0.25">
      <c r="A90" s="41" t="s">
        <v>286</v>
      </c>
      <c r="B90" s="25"/>
      <c r="C90" s="25"/>
      <c r="D90" s="25"/>
      <c r="E90" s="25"/>
      <c r="F90" s="25"/>
      <c r="G90" s="25"/>
      <c r="H90" s="25"/>
      <c r="I90" s="25"/>
      <c r="J90" s="25"/>
      <c r="K90" s="25"/>
      <c r="L90" s="20"/>
      <c r="M90" s="20"/>
      <c r="N90" s="20"/>
      <c r="O90" s="20"/>
      <c r="P90" s="20"/>
      <c r="Q90" s="20"/>
      <c r="R90" s="20"/>
      <c r="S90" s="20"/>
      <c r="T90" s="20"/>
      <c r="U90" s="11"/>
      <c r="V90" s="11"/>
      <c r="W90" s="11"/>
      <c r="X90" s="11"/>
      <c r="Y90" s="11"/>
      <c r="Z90" s="11"/>
      <c r="AA90" s="11"/>
      <c r="AB90" s="11"/>
      <c r="AC90" s="11"/>
      <c r="AD90" s="11"/>
      <c r="AE90" s="11"/>
      <c r="AF90" s="11"/>
      <c r="AG90" s="11"/>
      <c r="AH90" s="11"/>
      <c r="AI90" s="11"/>
    </row>
    <row r="91" spans="1:35" x14ac:dyDescent="0.25">
      <c r="A91" s="42" t="s">
        <v>287</v>
      </c>
      <c r="B91" s="28" t="s">
        <v>307</v>
      </c>
      <c r="C91" s="28" t="s">
        <v>307</v>
      </c>
      <c r="D91" s="28" t="s">
        <v>307</v>
      </c>
      <c r="E91" s="28" t="s">
        <v>307</v>
      </c>
      <c r="F91" s="28" t="s">
        <v>307</v>
      </c>
      <c r="G91" s="28" t="s">
        <v>307</v>
      </c>
      <c r="H91" s="28" t="s">
        <v>307</v>
      </c>
      <c r="I91" s="28" t="s">
        <v>307</v>
      </c>
      <c r="J91" s="28" t="s">
        <v>307</v>
      </c>
      <c r="K91" s="28" t="s">
        <v>307</v>
      </c>
      <c r="L91" s="11"/>
      <c r="M91" s="11"/>
      <c r="N91" s="11"/>
      <c r="O91" s="11"/>
      <c r="P91" s="11"/>
      <c r="Q91" s="11"/>
      <c r="R91" s="11"/>
      <c r="S91" s="11"/>
      <c r="T91" s="11"/>
      <c r="U91" s="11"/>
      <c r="V91" s="11"/>
      <c r="W91" s="11"/>
      <c r="X91" s="11"/>
      <c r="Y91" s="11"/>
      <c r="Z91" s="11"/>
      <c r="AA91" s="11"/>
      <c r="AB91" s="11"/>
      <c r="AC91" s="11"/>
      <c r="AD91" s="11"/>
      <c r="AE91" s="11"/>
      <c r="AF91" s="11"/>
      <c r="AG91" s="11"/>
      <c r="AH91" s="11"/>
      <c r="AI91" s="11"/>
    </row>
    <row r="92" spans="1:35" ht="26.25" x14ac:dyDescent="0.25">
      <c r="A92" s="42" t="s">
        <v>288</v>
      </c>
      <c r="B92" s="28" t="s">
        <v>307</v>
      </c>
      <c r="C92" s="28" t="s">
        <v>307</v>
      </c>
      <c r="D92" s="28" t="s">
        <v>307</v>
      </c>
      <c r="E92" s="28" t="s">
        <v>307</v>
      </c>
      <c r="F92" s="28" t="s">
        <v>307</v>
      </c>
      <c r="G92" s="28" t="s">
        <v>307</v>
      </c>
      <c r="H92" s="28" t="s">
        <v>307</v>
      </c>
      <c r="I92" s="28" t="s">
        <v>307</v>
      </c>
      <c r="J92" s="28" t="s">
        <v>307</v>
      </c>
      <c r="K92" s="28" t="s">
        <v>307</v>
      </c>
      <c r="L92" s="11"/>
      <c r="M92" s="11"/>
      <c r="N92" s="11"/>
      <c r="O92" s="11"/>
      <c r="P92" s="11"/>
      <c r="Q92" s="11"/>
      <c r="R92" s="11"/>
      <c r="S92" s="11"/>
      <c r="T92" s="11"/>
      <c r="U92" s="11"/>
      <c r="V92" s="11"/>
      <c r="W92" s="11"/>
      <c r="X92" s="11"/>
      <c r="Y92" s="11"/>
      <c r="Z92" s="11"/>
      <c r="AA92" s="11"/>
      <c r="AB92" s="11"/>
      <c r="AC92" s="11"/>
      <c r="AD92" s="11"/>
      <c r="AE92" s="11"/>
      <c r="AF92" s="11"/>
      <c r="AG92" s="11"/>
      <c r="AH92" s="11"/>
      <c r="AI92" s="11"/>
    </row>
    <row r="93" spans="1:35" ht="39" x14ac:dyDescent="0.25">
      <c r="A93" s="42" t="s">
        <v>289</v>
      </c>
      <c r="B93" s="28" t="s">
        <v>307</v>
      </c>
      <c r="C93" s="28" t="s">
        <v>307</v>
      </c>
      <c r="D93" s="28" t="s">
        <v>307</v>
      </c>
      <c r="E93" s="28" t="s">
        <v>307</v>
      </c>
      <c r="F93" s="28" t="s">
        <v>307</v>
      </c>
      <c r="G93" s="28" t="s">
        <v>307</v>
      </c>
      <c r="H93" s="28" t="s">
        <v>307</v>
      </c>
      <c r="I93" s="28" t="s">
        <v>307</v>
      </c>
      <c r="J93" s="28" t="s">
        <v>307</v>
      </c>
      <c r="K93" s="28" t="s">
        <v>307</v>
      </c>
      <c r="L93" s="11"/>
      <c r="M93" s="11"/>
      <c r="N93" s="11"/>
      <c r="O93" s="11"/>
      <c r="P93" s="11"/>
      <c r="Q93" s="11"/>
      <c r="R93" s="11"/>
      <c r="S93" s="11"/>
      <c r="T93" s="11"/>
      <c r="U93" s="11"/>
      <c r="V93" s="11"/>
      <c r="W93" s="11"/>
      <c r="X93" s="11"/>
      <c r="Y93" s="11"/>
      <c r="Z93" s="11"/>
      <c r="AA93" s="11"/>
      <c r="AB93" s="11"/>
      <c r="AC93" s="11"/>
      <c r="AD93" s="11"/>
      <c r="AE93" s="11"/>
      <c r="AF93" s="11"/>
      <c r="AG93" s="11"/>
      <c r="AH93" s="11"/>
      <c r="AI93" s="11"/>
    </row>
    <row r="94" spans="1:35" ht="39" hidden="1" x14ac:dyDescent="0.25">
      <c r="A94" s="43" t="s">
        <v>180</v>
      </c>
      <c r="B94" s="25" t="str">
        <f>CONCATENATE(B91," - ",B92," - ",B93)</f>
        <v>Use dropdown to select from list - Use dropdown to select from list - Use dropdown to select from list</v>
      </c>
      <c r="C94" s="25" t="str">
        <f t="shared" ref="C94:K94" si="1">CONCATENATE(C91," - ",C92," - ",C93)</f>
        <v>Use dropdown to select from list - Use dropdown to select from list - Use dropdown to select from list</v>
      </c>
      <c r="D94" s="25" t="str">
        <f t="shared" si="1"/>
        <v>Use dropdown to select from list - Use dropdown to select from list - Use dropdown to select from list</v>
      </c>
      <c r="E94" s="25" t="str">
        <f t="shared" si="1"/>
        <v>Use dropdown to select from list - Use dropdown to select from list - Use dropdown to select from list</v>
      </c>
      <c r="F94" s="25" t="str">
        <f t="shared" si="1"/>
        <v>Use dropdown to select from list - Use dropdown to select from list - Use dropdown to select from list</v>
      </c>
      <c r="G94" s="25" t="str">
        <f t="shared" si="1"/>
        <v>Use dropdown to select from list - Use dropdown to select from list - Use dropdown to select from list</v>
      </c>
      <c r="H94" s="25" t="str">
        <f t="shared" si="1"/>
        <v>Use dropdown to select from list - Use dropdown to select from list - Use dropdown to select from list</v>
      </c>
      <c r="I94" s="25" t="str">
        <f t="shared" si="1"/>
        <v>Use dropdown to select from list - Use dropdown to select from list - Use dropdown to select from list</v>
      </c>
      <c r="J94" s="25" t="str">
        <f t="shared" si="1"/>
        <v>Use dropdown to select from list - Use dropdown to select from list - Use dropdown to select from list</v>
      </c>
      <c r="K94" s="25" t="str">
        <f t="shared" si="1"/>
        <v>Use dropdown to select from list - Use dropdown to select from list - Use dropdown to select from list</v>
      </c>
      <c r="L94" s="11"/>
      <c r="M94" s="11"/>
      <c r="N94" s="11"/>
      <c r="O94" s="11"/>
      <c r="P94" s="11"/>
      <c r="Q94" s="11"/>
      <c r="R94" s="11"/>
      <c r="S94" s="11"/>
      <c r="T94" s="11"/>
      <c r="U94" s="11"/>
      <c r="V94" s="11"/>
      <c r="W94" s="11"/>
      <c r="X94" s="11"/>
      <c r="Y94" s="11"/>
      <c r="Z94" s="11"/>
      <c r="AA94" s="11"/>
      <c r="AB94" s="11"/>
      <c r="AC94" s="11"/>
      <c r="AD94" s="11"/>
      <c r="AE94" s="11"/>
      <c r="AF94" s="11"/>
      <c r="AG94" s="11"/>
      <c r="AH94" s="11"/>
      <c r="AI94" s="11"/>
    </row>
    <row r="95" spans="1:35" x14ac:dyDescent="0.25">
      <c r="A95" s="42" t="s">
        <v>314</v>
      </c>
      <c r="B95" s="27" t="str">
        <f>VLOOKUP(B94,'2023 Dues Schedules'!$A$207:$B$215,2,FALSE)</f>
        <v>N/A</v>
      </c>
      <c r="C95" s="27" t="str">
        <f>VLOOKUP(C94,'2023 Dues Schedules'!$A$207:$B$215,2,FALSE)</f>
        <v>N/A</v>
      </c>
      <c r="D95" s="27" t="str">
        <f>VLOOKUP(D94,'2023 Dues Schedules'!$A$207:$B$215,2,FALSE)</f>
        <v>N/A</v>
      </c>
      <c r="E95" s="27" t="str">
        <f>VLOOKUP(E94,'2023 Dues Schedules'!$A$207:$B$215,2,FALSE)</f>
        <v>N/A</v>
      </c>
      <c r="F95" s="27" t="str">
        <f>VLOOKUP(F94,'2023 Dues Schedules'!$A$207:$B$215,2,FALSE)</f>
        <v>N/A</v>
      </c>
      <c r="G95" s="27" t="str">
        <f>VLOOKUP(G94,'2023 Dues Schedules'!$A$207:$B$215,2,FALSE)</f>
        <v>N/A</v>
      </c>
      <c r="H95" s="27" t="str">
        <f>VLOOKUP(H94,'2023 Dues Schedules'!$A$207:$B$215,2,FALSE)</f>
        <v>N/A</v>
      </c>
      <c r="I95" s="27" t="str">
        <f>VLOOKUP(I94,'2023 Dues Schedules'!$A$207:$B$215,2,FALSE)</f>
        <v>N/A</v>
      </c>
      <c r="J95" s="27" t="str">
        <f>VLOOKUP(J94,'2023 Dues Schedules'!$A$207:$B$215,2,FALSE)</f>
        <v>N/A</v>
      </c>
      <c r="K95" s="27" t="str">
        <f>VLOOKUP(K94,'2023 Dues Schedules'!$A$207:$B$215,2,FALSE)</f>
        <v>N/A</v>
      </c>
      <c r="L95" s="11"/>
      <c r="M95" s="11"/>
      <c r="N95" s="11"/>
      <c r="O95" s="11"/>
      <c r="P95" s="11"/>
      <c r="Q95" s="11"/>
      <c r="R95" s="11"/>
      <c r="S95" s="11"/>
      <c r="T95" s="11"/>
      <c r="U95" s="11"/>
      <c r="V95" s="11"/>
      <c r="W95" s="11"/>
      <c r="X95" s="11"/>
      <c r="Y95" s="11"/>
      <c r="Z95" s="11"/>
      <c r="AA95" s="11"/>
      <c r="AB95" s="11"/>
      <c r="AC95" s="11"/>
      <c r="AD95" s="11"/>
      <c r="AE95" s="11"/>
      <c r="AF95" s="11"/>
      <c r="AG95" s="11"/>
      <c r="AH95" s="11"/>
      <c r="AI95" s="11"/>
    </row>
    <row r="96" spans="1:35" ht="26.25" x14ac:dyDescent="0.25">
      <c r="A96" s="42" t="s">
        <v>300</v>
      </c>
      <c r="B96" s="28" t="s">
        <v>307</v>
      </c>
      <c r="C96" s="28" t="s">
        <v>307</v>
      </c>
      <c r="D96" s="28" t="s">
        <v>307</v>
      </c>
      <c r="E96" s="28" t="s">
        <v>307</v>
      </c>
      <c r="F96" s="28" t="s">
        <v>307</v>
      </c>
      <c r="G96" s="28" t="s">
        <v>307</v>
      </c>
      <c r="H96" s="28" t="s">
        <v>307</v>
      </c>
      <c r="I96" s="28" t="s">
        <v>307</v>
      </c>
      <c r="J96" s="28" t="s">
        <v>307</v>
      </c>
      <c r="K96" s="28" t="s">
        <v>307</v>
      </c>
      <c r="L96" s="11"/>
      <c r="M96" s="11"/>
      <c r="N96" s="11"/>
      <c r="O96" s="11"/>
      <c r="P96" s="11"/>
      <c r="Q96" s="11"/>
      <c r="R96" s="11"/>
      <c r="S96" s="11"/>
      <c r="T96" s="11"/>
      <c r="U96" s="11"/>
      <c r="V96" s="11"/>
      <c r="W96" s="11"/>
      <c r="X96" s="11"/>
      <c r="Y96" s="11"/>
      <c r="Z96" s="11"/>
      <c r="AA96" s="11"/>
      <c r="AB96" s="11"/>
      <c r="AC96" s="11"/>
      <c r="AD96" s="11"/>
      <c r="AE96" s="11"/>
      <c r="AF96" s="11"/>
      <c r="AG96" s="11"/>
      <c r="AH96" s="11"/>
      <c r="AI96" s="11"/>
    </row>
    <row r="97" spans="1:35" x14ac:dyDescent="0.25">
      <c r="A97" s="13"/>
      <c r="B97" s="25"/>
      <c r="C97" s="25"/>
      <c r="D97" s="25"/>
      <c r="E97" s="25"/>
      <c r="F97" s="25"/>
      <c r="G97" s="25"/>
      <c r="H97" s="25"/>
      <c r="I97" s="25"/>
      <c r="J97" s="25"/>
      <c r="K97" s="25"/>
      <c r="L97" s="11"/>
      <c r="M97" s="11"/>
      <c r="N97" s="11"/>
      <c r="O97" s="11"/>
      <c r="P97" s="11"/>
      <c r="Q97" s="11"/>
      <c r="R97" s="11"/>
      <c r="S97" s="11"/>
      <c r="T97" s="11"/>
      <c r="U97" s="11"/>
      <c r="V97" s="11"/>
      <c r="W97" s="11"/>
      <c r="X97" s="11"/>
      <c r="Y97" s="11"/>
      <c r="Z97" s="11"/>
      <c r="AA97" s="11"/>
      <c r="AB97" s="11"/>
      <c r="AC97" s="11"/>
      <c r="AD97" s="11"/>
      <c r="AE97" s="11"/>
      <c r="AF97" s="11"/>
      <c r="AG97" s="11"/>
      <c r="AH97" s="11"/>
      <c r="AI97" s="11"/>
    </row>
    <row r="98" spans="1:35" x14ac:dyDescent="0.25">
      <c r="A98" s="13"/>
      <c r="B98" s="25"/>
      <c r="C98" s="25"/>
      <c r="D98" s="25"/>
      <c r="E98" s="25"/>
      <c r="F98" s="25"/>
      <c r="G98" s="25"/>
      <c r="H98" s="25"/>
      <c r="I98" s="25"/>
      <c r="J98" s="25"/>
      <c r="K98" s="25"/>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19.5" customHeight="1" x14ac:dyDescent="0.25">
      <c r="A99" s="65" t="s">
        <v>33</v>
      </c>
      <c r="B99" s="25"/>
      <c r="C99" s="25"/>
      <c r="D99" s="25"/>
      <c r="E99" s="25"/>
      <c r="F99" s="25"/>
      <c r="G99" s="25"/>
      <c r="H99" s="25"/>
      <c r="I99" s="25"/>
      <c r="J99" s="25"/>
      <c r="K99" s="25"/>
      <c r="L99" s="11"/>
      <c r="M99" s="11"/>
      <c r="N99" s="11"/>
      <c r="O99" s="11"/>
      <c r="P99" s="11"/>
      <c r="Q99" s="11"/>
      <c r="R99" s="11"/>
      <c r="S99" s="11"/>
      <c r="T99" s="11"/>
      <c r="U99" s="11"/>
      <c r="V99" s="11"/>
      <c r="W99" s="11"/>
      <c r="X99" s="11"/>
      <c r="Y99" s="11"/>
      <c r="Z99" s="11"/>
      <c r="AA99" s="11"/>
      <c r="AB99" s="11"/>
      <c r="AC99" s="11"/>
      <c r="AD99" s="11"/>
      <c r="AE99" s="11"/>
      <c r="AF99" s="11"/>
      <c r="AG99" s="11"/>
      <c r="AH99" s="11"/>
      <c r="AI99" s="11"/>
    </row>
    <row r="100" spans="1:35" x14ac:dyDescent="0.25">
      <c r="A100" s="13" t="s">
        <v>279</v>
      </c>
      <c r="B100" s="28" t="s">
        <v>307</v>
      </c>
      <c r="C100" s="28" t="s">
        <v>307</v>
      </c>
      <c r="D100" s="28" t="s">
        <v>307</v>
      </c>
      <c r="E100" s="28" t="s">
        <v>307</v>
      </c>
      <c r="F100" s="28" t="s">
        <v>307</v>
      </c>
      <c r="G100" s="28" t="s">
        <v>307</v>
      </c>
      <c r="H100" s="28" t="s">
        <v>307</v>
      </c>
      <c r="I100" s="28" t="s">
        <v>307</v>
      </c>
      <c r="J100" s="28" t="s">
        <v>307</v>
      </c>
      <c r="K100" s="28" t="s">
        <v>307</v>
      </c>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row>
    <row r="101" spans="1:35" x14ac:dyDescent="0.25">
      <c r="A101" s="13" t="s">
        <v>280</v>
      </c>
      <c r="B101" s="28" t="s">
        <v>307</v>
      </c>
      <c r="C101" s="28" t="s">
        <v>307</v>
      </c>
      <c r="D101" s="28" t="s">
        <v>307</v>
      </c>
      <c r="E101" s="28" t="s">
        <v>307</v>
      </c>
      <c r="F101" s="28" t="s">
        <v>307</v>
      </c>
      <c r="G101" s="28" t="s">
        <v>307</v>
      </c>
      <c r="H101" s="28" t="s">
        <v>307</v>
      </c>
      <c r="I101" s="28" t="s">
        <v>307</v>
      </c>
      <c r="J101" s="28" t="s">
        <v>307</v>
      </c>
      <c r="K101" s="28" t="s">
        <v>307</v>
      </c>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row>
    <row r="102" spans="1:35" x14ac:dyDescent="0.25">
      <c r="A102" s="13" t="s">
        <v>281</v>
      </c>
      <c r="B102" s="28" t="s">
        <v>307</v>
      </c>
      <c r="C102" s="28" t="s">
        <v>307</v>
      </c>
      <c r="D102" s="28" t="s">
        <v>307</v>
      </c>
      <c r="E102" s="28" t="s">
        <v>307</v>
      </c>
      <c r="F102" s="28" t="s">
        <v>307</v>
      </c>
      <c r="G102" s="28" t="s">
        <v>307</v>
      </c>
      <c r="H102" s="28" t="s">
        <v>307</v>
      </c>
      <c r="I102" s="28" t="s">
        <v>307</v>
      </c>
      <c r="J102" s="28" t="s">
        <v>307</v>
      </c>
      <c r="K102" s="28" t="s">
        <v>307</v>
      </c>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row>
    <row r="103" spans="1:35" ht="26.25" hidden="1" x14ac:dyDescent="0.25">
      <c r="A103" s="18" t="s">
        <v>257</v>
      </c>
      <c r="B103" s="25" t="str">
        <f>CONCATENATE(B101," - ",B102)</f>
        <v>Use dropdown to select from list - Use dropdown to select from list</v>
      </c>
      <c r="C103" s="25" t="str">
        <f>CONCATENATE(C101," - ",C102)</f>
        <v>Use dropdown to select from list - Use dropdown to select from list</v>
      </c>
      <c r="D103" s="25" t="str">
        <f t="shared" ref="D103:K103" si="2">CONCATENATE(D101," - ",D102)</f>
        <v>Use dropdown to select from list - Use dropdown to select from list</v>
      </c>
      <c r="E103" s="25" t="str">
        <f t="shared" si="2"/>
        <v>Use dropdown to select from list - Use dropdown to select from list</v>
      </c>
      <c r="F103" s="25" t="str">
        <f t="shared" si="2"/>
        <v>Use dropdown to select from list - Use dropdown to select from list</v>
      </c>
      <c r="G103" s="25" t="str">
        <f t="shared" si="2"/>
        <v>Use dropdown to select from list - Use dropdown to select from list</v>
      </c>
      <c r="H103" s="25" t="str">
        <f t="shared" si="2"/>
        <v>Use dropdown to select from list - Use dropdown to select from list</v>
      </c>
      <c r="I103" s="25" t="str">
        <f t="shared" si="2"/>
        <v>Use dropdown to select from list - Use dropdown to select from list</v>
      </c>
      <c r="J103" s="25" t="str">
        <f t="shared" si="2"/>
        <v>Use dropdown to select from list - Use dropdown to select from list</v>
      </c>
      <c r="K103" s="25" t="str">
        <f t="shared" si="2"/>
        <v>Use dropdown to select from list - Use dropdown to select from list</v>
      </c>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row>
    <row r="104" spans="1:35" x14ac:dyDescent="0.25">
      <c r="A104" s="13" t="s">
        <v>315</v>
      </c>
      <c r="B104" s="29" t="str">
        <f>VLOOKUP(B103,'2023 Dues Schedules'!$C$4:$D$172,2,FALSE)</f>
        <v>$</v>
      </c>
      <c r="C104" s="29" t="str">
        <f>VLOOKUP(C103,'2023 Dues Schedules'!$C$4:$D$172,2,FALSE)</f>
        <v>$</v>
      </c>
      <c r="D104" s="29" t="str">
        <f>VLOOKUP(D103,'2023 Dues Schedules'!$C$4:$D$172,2,FALSE)</f>
        <v>$</v>
      </c>
      <c r="E104" s="29" t="str">
        <f>VLOOKUP(E103,'2023 Dues Schedules'!$C$4:$D$172,2,FALSE)</f>
        <v>$</v>
      </c>
      <c r="F104" s="29" t="str">
        <f>VLOOKUP(F103,'2023 Dues Schedules'!$C$4:$D$172,2,FALSE)</f>
        <v>$</v>
      </c>
      <c r="G104" s="29" t="str">
        <f>VLOOKUP(G103,'2023 Dues Schedules'!$C$4:$D$172,2,FALSE)</f>
        <v>$</v>
      </c>
      <c r="H104" s="29" t="str">
        <f>VLOOKUP(H103,'2023 Dues Schedules'!$C$4:$D$172,2,FALSE)</f>
        <v>$</v>
      </c>
      <c r="I104" s="29" t="str">
        <f>VLOOKUP(I103,'2023 Dues Schedules'!$C$4:$D$172,2,FALSE)</f>
        <v>$</v>
      </c>
      <c r="J104" s="29" t="str">
        <f>VLOOKUP(J103,'2023 Dues Schedules'!$C$4:$D$172,2,FALSE)</f>
        <v>$</v>
      </c>
      <c r="K104" s="29" t="str">
        <f>VLOOKUP(K103,'2023 Dues Schedules'!$C$4:$D$172,2,FALSE)</f>
        <v>$</v>
      </c>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row>
    <row r="105" spans="1:35" x14ac:dyDescent="0.25">
      <c r="A105" s="14"/>
      <c r="B105" s="25"/>
      <c r="C105" s="25"/>
      <c r="D105" s="25"/>
      <c r="E105" s="25"/>
      <c r="F105" s="25"/>
      <c r="G105" s="25"/>
      <c r="H105" s="25"/>
      <c r="I105" s="25"/>
      <c r="J105" s="25"/>
      <c r="K105" s="25"/>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row>
    <row r="106" spans="1:35" x14ac:dyDescent="0.25">
      <c r="A106" s="14"/>
      <c r="B106" s="25"/>
      <c r="C106" s="25"/>
      <c r="D106" s="25"/>
      <c r="E106" s="25"/>
      <c r="F106" s="25"/>
      <c r="G106" s="25"/>
      <c r="H106" s="25"/>
      <c r="I106" s="25"/>
      <c r="J106" s="25"/>
      <c r="K106" s="25"/>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row>
    <row r="107" spans="1:35" x14ac:dyDescent="0.25">
      <c r="A107" s="1" t="s">
        <v>164</v>
      </c>
      <c r="B107" s="25"/>
      <c r="C107" s="25"/>
      <c r="D107" s="25"/>
      <c r="E107" s="25"/>
      <c r="F107" s="25"/>
      <c r="G107" s="25"/>
      <c r="H107" s="25"/>
      <c r="I107" s="25"/>
      <c r="J107" s="25"/>
      <c r="K107" s="25"/>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row>
    <row r="108" spans="1:35" x14ac:dyDescent="0.25">
      <c r="A108" s="13" t="s">
        <v>3</v>
      </c>
      <c r="B108" s="35"/>
      <c r="C108" s="35"/>
      <c r="D108" s="35"/>
      <c r="E108" s="35"/>
      <c r="F108" s="35"/>
      <c r="G108" s="35"/>
      <c r="H108" s="35"/>
      <c r="I108" s="35"/>
      <c r="J108" s="35"/>
      <c r="K108" s="35"/>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row>
    <row r="109" spans="1:35" x14ac:dyDescent="0.25">
      <c r="A109" s="13" t="s">
        <v>24</v>
      </c>
      <c r="B109" s="36"/>
      <c r="C109" s="36"/>
      <c r="D109" s="36"/>
      <c r="E109" s="36"/>
      <c r="F109" s="36"/>
      <c r="G109" s="36"/>
      <c r="H109" s="36"/>
      <c r="I109" s="36"/>
      <c r="J109" s="36"/>
      <c r="K109" s="36"/>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row>
    <row r="110" spans="1:35" x14ac:dyDescent="0.25">
      <c r="A110" s="13" t="s">
        <v>25</v>
      </c>
      <c r="B110" s="25"/>
      <c r="C110" s="25"/>
      <c r="D110" s="25"/>
      <c r="E110" s="25"/>
      <c r="F110" s="25"/>
      <c r="G110" s="25"/>
      <c r="H110" s="25"/>
      <c r="I110" s="25"/>
      <c r="J110" s="25"/>
      <c r="K110" s="25"/>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row>
    <row r="111" spans="1:35" x14ac:dyDescent="0.25">
      <c r="A111" s="13" t="s">
        <v>26</v>
      </c>
      <c r="B111" s="25"/>
      <c r="C111" s="25"/>
      <c r="D111" s="25"/>
      <c r="E111" s="25"/>
      <c r="F111" s="25"/>
      <c r="G111" s="25"/>
      <c r="H111" s="25"/>
      <c r="I111" s="25"/>
      <c r="J111" s="25"/>
      <c r="K111" s="25"/>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row>
    <row r="112" spans="1:35" x14ac:dyDescent="0.25">
      <c r="B112" s="25"/>
      <c r="C112" s="25"/>
      <c r="D112" s="25"/>
      <c r="E112" s="25"/>
      <c r="F112" s="25"/>
      <c r="G112" s="25"/>
      <c r="H112" s="25"/>
      <c r="I112" s="25"/>
      <c r="J112" s="25"/>
      <c r="K112" s="25"/>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row>
    <row r="113" spans="2:35" x14ac:dyDescent="0.25">
      <c r="B113" s="20"/>
      <c r="C113" s="20"/>
      <c r="D113" s="25"/>
      <c r="E113" s="25"/>
      <c r="F113" s="25"/>
      <c r="G113" s="25"/>
      <c r="H113" s="25"/>
      <c r="I113" s="25"/>
      <c r="J113" s="25"/>
      <c r="K113" s="25"/>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row>
    <row r="114" spans="2:35" x14ac:dyDescent="0.25">
      <c r="B114" s="20"/>
      <c r="C114" s="20"/>
      <c r="D114" s="25"/>
      <c r="E114" s="25"/>
      <c r="F114" s="25"/>
      <c r="G114" s="25"/>
      <c r="H114" s="25"/>
      <c r="I114" s="25"/>
      <c r="J114" s="25"/>
      <c r="K114" s="25"/>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row>
    <row r="115" spans="2:35" x14ac:dyDescent="0.25">
      <c r="B115" s="20"/>
      <c r="C115" s="20"/>
      <c r="D115" s="25"/>
      <c r="E115" s="25"/>
      <c r="F115" s="25"/>
      <c r="G115" s="25"/>
      <c r="H115" s="25"/>
      <c r="I115" s="25"/>
      <c r="J115" s="25"/>
      <c r="K115" s="25"/>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row>
    <row r="116" spans="2:35" x14ac:dyDescent="0.25">
      <c r="B116" s="20"/>
      <c r="C116" s="20"/>
      <c r="D116" s="25"/>
      <c r="E116" s="25"/>
      <c r="F116" s="25"/>
      <c r="G116" s="25"/>
      <c r="H116" s="25"/>
      <c r="I116" s="25"/>
      <c r="J116" s="25"/>
      <c r="K116" s="25"/>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row>
    <row r="117" spans="2:35" x14ac:dyDescent="0.25">
      <c r="B117" s="20"/>
      <c r="C117" s="20"/>
      <c r="D117" s="25"/>
      <c r="E117" s="25"/>
      <c r="F117" s="25"/>
      <c r="G117" s="25"/>
      <c r="H117" s="25"/>
      <c r="I117" s="25"/>
      <c r="J117" s="25"/>
      <c r="K117" s="25"/>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row>
    <row r="118" spans="2:35" x14ac:dyDescent="0.25">
      <c r="B118" s="20"/>
      <c r="C118" s="20"/>
      <c r="D118" s="25"/>
      <c r="E118" s="25"/>
      <c r="F118" s="25"/>
      <c r="G118" s="25"/>
      <c r="H118" s="25"/>
      <c r="I118" s="25"/>
      <c r="J118" s="25"/>
      <c r="K118" s="25"/>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row>
    <row r="119" spans="2:35" x14ac:dyDescent="0.25">
      <c r="B119" s="20"/>
      <c r="C119" s="20"/>
      <c r="D119" s="25"/>
      <c r="E119" s="25"/>
      <c r="F119" s="25"/>
      <c r="G119" s="25"/>
      <c r="H119" s="25"/>
      <c r="I119" s="25"/>
      <c r="J119" s="25"/>
      <c r="K119" s="25"/>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row>
    <row r="120" spans="2:35" x14ac:dyDescent="0.25">
      <c r="B120" s="20"/>
      <c r="C120" s="20"/>
      <c r="D120" s="25"/>
      <c r="E120" s="25"/>
      <c r="F120" s="25"/>
      <c r="G120" s="25"/>
      <c r="H120" s="25"/>
      <c r="I120" s="25"/>
      <c r="J120" s="25"/>
      <c r="K120" s="25"/>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row>
    <row r="121" spans="2:35" x14ac:dyDescent="0.25">
      <c r="B121" s="20"/>
      <c r="C121" s="20"/>
      <c r="D121" s="25"/>
      <c r="E121" s="25"/>
      <c r="F121" s="25"/>
      <c r="G121" s="25"/>
      <c r="H121" s="25"/>
      <c r="I121" s="25"/>
      <c r="J121" s="25"/>
      <c r="K121" s="25"/>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row>
    <row r="122" spans="2:35" x14ac:dyDescent="0.25">
      <c r="B122" s="20"/>
      <c r="C122" s="20"/>
      <c r="D122" s="25"/>
      <c r="E122" s="25"/>
      <c r="F122" s="25"/>
      <c r="G122" s="25"/>
      <c r="H122" s="25"/>
      <c r="I122" s="25"/>
      <c r="J122" s="25"/>
      <c r="K122" s="25"/>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row>
    <row r="123" spans="2:35" x14ac:dyDescent="0.25">
      <c r="B123" s="20"/>
      <c r="C123" s="20"/>
      <c r="D123" s="25"/>
      <c r="E123" s="25"/>
      <c r="F123" s="25"/>
      <c r="G123" s="25"/>
      <c r="H123" s="25"/>
      <c r="I123" s="25"/>
      <c r="J123" s="25"/>
      <c r="K123" s="25"/>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row>
    <row r="124" spans="2:35" x14ac:dyDescent="0.25">
      <c r="B124" s="20"/>
      <c r="C124" s="20"/>
      <c r="D124" s="25"/>
      <c r="E124" s="25"/>
      <c r="F124" s="25"/>
      <c r="G124" s="25"/>
      <c r="H124" s="25"/>
      <c r="I124" s="25"/>
      <c r="J124" s="25"/>
      <c r="K124" s="25"/>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row>
    <row r="125" spans="2:35" x14ac:dyDescent="0.25">
      <c r="B125" s="20"/>
      <c r="C125" s="20"/>
      <c r="D125" s="25"/>
      <c r="E125" s="25"/>
      <c r="F125" s="25"/>
      <c r="G125" s="25"/>
      <c r="H125" s="25"/>
      <c r="I125" s="25"/>
      <c r="J125" s="25"/>
      <c r="K125" s="25"/>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row>
    <row r="126" spans="2:35" x14ac:dyDescent="0.25">
      <c r="B126" s="20"/>
      <c r="C126" s="20"/>
      <c r="D126" s="25"/>
      <c r="E126" s="25"/>
      <c r="F126" s="25"/>
      <c r="G126" s="25"/>
      <c r="H126" s="25"/>
      <c r="I126" s="25"/>
      <c r="J126" s="25"/>
      <c r="K126" s="25"/>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row>
    <row r="127" spans="2:35" x14ac:dyDescent="0.25">
      <c r="B127" s="20"/>
      <c r="C127" s="20"/>
      <c r="D127" s="25"/>
      <c r="E127" s="25"/>
      <c r="F127" s="25"/>
      <c r="G127" s="25"/>
      <c r="H127" s="25"/>
      <c r="I127" s="25"/>
      <c r="J127" s="25"/>
      <c r="K127" s="25"/>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row>
    <row r="128" spans="2:35" x14ac:dyDescent="0.25">
      <c r="B128" s="20"/>
      <c r="C128" s="20"/>
      <c r="D128" s="25"/>
      <c r="E128" s="25"/>
      <c r="F128" s="25"/>
      <c r="G128" s="25"/>
      <c r="H128" s="25"/>
      <c r="I128" s="25"/>
      <c r="J128" s="25"/>
      <c r="K128" s="25"/>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row>
    <row r="129" spans="2:35" x14ac:dyDescent="0.25">
      <c r="B129" s="20"/>
      <c r="C129" s="20"/>
      <c r="D129" s="25"/>
      <c r="E129" s="25"/>
      <c r="F129" s="25"/>
      <c r="G129" s="25"/>
      <c r="H129" s="25"/>
      <c r="I129" s="25"/>
      <c r="J129" s="25"/>
      <c r="K129" s="25"/>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row>
    <row r="130" spans="2:35" x14ac:dyDescent="0.25">
      <c r="B130" s="20"/>
      <c r="C130" s="20"/>
      <c r="D130" s="25"/>
      <c r="E130" s="25"/>
      <c r="F130" s="25"/>
      <c r="G130" s="25"/>
      <c r="H130" s="25"/>
      <c r="I130" s="25"/>
      <c r="J130" s="25"/>
      <c r="K130" s="25"/>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row>
    <row r="131" spans="2:35" x14ac:dyDescent="0.25">
      <c r="B131" s="20"/>
      <c r="C131" s="20"/>
      <c r="D131" s="25"/>
      <c r="E131" s="25"/>
      <c r="F131" s="25"/>
      <c r="G131" s="25"/>
      <c r="H131" s="25"/>
      <c r="I131" s="25"/>
      <c r="J131" s="25"/>
      <c r="K131" s="25"/>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row>
    <row r="132" spans="2:35" x14ac:dyDescent="0.25">
      <c r="B132" s="20"/>
      <c r="C132" s="20"/>
      <c r="D132" s="25"/>
      <c r="E132" s="25"/>
      <c r="F132" s="25"/>
      <c r="G132" s="25"/>
      <c r="H132" s="25"/>
      <c r="I132" s="25"/>
      <c r="J132" s="25"/>
      <c r="K132" s="25"/>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row>
    <row r="133" spans="2:35" x14ac:dyDescent="0.25">
      <c r="B133" s="20"/>
      <c r="C133" s="20"/>
      <c r="D133" s="25"/>
      <c r="E133" s="25"/>
      <c r="F133" s="25"/>
      <c r="G133" s="25"/>
      <c r="H133" s="25"/>
      <c r="I133" s="25"/>
      <c r="J133" s="25"/>
      <c r="K133" s="25"/>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row>
    <row r="134" spans="2:35" x14ac:dyDescent="0.25">
      <c r="B134" s="20"/>
      <c r="C134" s="20"/>
      <c r="D134" s="25"/>
      <c r="E134" s="25"/>
      <c r="F134" s="25"/>
      <c r="G134" s="25"/>
      <c r="H134" s="25"/>
      <c r="I134" s="25"/>
      <c r="J134" s="25"/>
      <c r="K134" s="25"/>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row>
    <row r="135" spans="2:35" x14ac:dyDescent="0.25">
      <c r="B135" s="20"/>
      <c r="C135" s="20"/>
      <c r="D135" s="25"/>
      <c r="E135" s="25"/>
      <c r="F135" s="25"/>
      <c r="G135" s="25"/>
      <c r="H135" s="25"/>
      <c r="I135" s="25"/>
      <c r="J135" s="25"/>
      <c r="K135" s="25"/>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row>
    <row r="136" spans="2:35" x14ac:dyDescent="0.25">
      <c r="B136" s="20"/>
      <c r="C136" s="20"/>
      <c r="D136" s="25"/>
      <c r="E136" s="25"/>
      <c r="F136" s="25"/>
      <c r="G136" s="25"/>
      <c r="H136" s="25"/>
      <c r="I136" s="25"/>
      <c r="J136" s="25"/>
      <c r="K136" s="25"/>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row>
    <row r="137" spans="2:35" x14ac:dyDescent="0.25">
      <c r="B137" s="20"/>
      <c r="C137" s="20"/>
      <c r="D137" s="20"/>
      <c r="E137" s="20"/>
      <c r="F137" s="20"/>
      <c r="G137" s="20"/>
      <c r="H137" s="20"/>
      <c r="I137" s="20"/>
      <c r="J137" s="20"/>
      <c r="K137" s="20"/>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row>
    <row r="138" spans="2:35" x14ac:dyDescent="0.25">
      <c r="B138" s="20"/>
      <c r="C138" s="20"/>
      <c r="D138" s="20"/>
      <c r="E138" s="20"/>
      <c r="F138" s="20"/>
      <c r="G138" s="20"/>
      <c r="H138" s="20"/>
      <c r="I138" s="20"/>
      <c r="J138" s="20"/>
      <c r="K138" s="20"/>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row>
    <row r="139" spans="2:35" x14ac:dyDescent="0.25">
      <c r="B139" s="20"/>
      <c r="C139" s="20"/>
      <c r="D139" s="20"/>
      <c r="E139" s="20"/>
      <c r="F139" s="20"/>
      <c r="G139" s="20"/>
      <c r="H139" s="20"/>
      <c r="I139" s="20"/>
      <c r="J139" s="20"/>
      <c r="K139" s="20"/>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row>
    <row r="140" spans="2:35" x14ac:dyDescent="0.25">
      <c r="B140" s="20"/>
      <c r="C140" s="20"/>
      <c r="D140" s="20"/>
      <c r="E140" s="20"/>
      <c r="F140" s="20"/>
      <c r="G140" s="20"/>
      <c r="H140" s="20"/>
      <c r="I140" s="20"/>
      <c r="J140" s="20"/>
      <c r="K140" s="20"/>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row>
    <row r="141" spans="2:35" x14ac:dyDescent="0.25">
      <c r="B141" s="20"/>
      <c r="C141" s="20"/>
      <c r="D141" s="20"/>
      <c r="E141" s="20"/>
      <c r="F141" s="20"/>
      <c r="G141" s="20"/>
      <c r="H141" s="20"/>
      <c r="I141" s="20"/>
      <c r="J141" s="20"/>
      <c r="K141" s="20"/>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row>
    <row r="142" spans="2:35" x14ac:dyDescent="0.25">
      <c r="B142" s="20"/>
      <c r="C142" s="20"/>
      <c r="D142" s="20"/>
      <c r="E142" s="20"/>
      <c r="F142" s="20"/>
      <c r="G142" s="20"/>
      <c r="H142" s="20"/>
      <c r="I142" s="20"/>
      <c r="J142" s="20"/>
      <c r="K142" s="20"/>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row>
    <row r="143" spans="2:35" x14ac:dyDescent="0.25">
      <c r="B143" s="20"/>
      <c r="C143" s="20"/>
      <c r="D143" s="20"/>
      <c r="E143" s="20"/>
      <c r="F143" s="20"/>
      <c r="G143" s="20"/>
      <c r="H143" s="20"/>
      <c r="I143" s="20"/>
      <c r="J143" s="20"/>
      <c r="K143" s="20"/>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row>
    <row r="144" spans="2:35" x14ac:dyDescent="0.25">
      <c r="B144" s="20"/>
      <c r="C144" s="20"/>
      <c r="D144" s="20"/>
      <c r="E144" s="20"/>
      <c r="F144" s="20"/>
      <c r="G144" s="20"/>
      <c r="H144" s="20"/>
      <c r="I144" s="20"/>
      <c r="J144" s="20"/>
      <c r="K144" s="20"/>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row>
    <row r="145" spans="2:35" x14ac:dyDescent="0.25">
      <c r="B145" s="20"/>
      <c r="C145" s="20"/>
      <c r="D145" s="20"/>
      <c r="E145" s="20"/>
      <c r="F145" s="20"/>
      <c r="G145" s="20"/>
      <c r="H145" s="20"/>
      <c r="I145" s="20"/>
      <c r="J145" s="20"/>
      <c r="K145" s="20"/>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row>
    <row r="146" spans="2:35" x14ac:dyDescent="0.25">
      <c r="B146" s="20"/>
      <c r="C146" s="20"/>
      <c r="D146" s="20"/>
      <c r="E146" s="20"/>
      <c r="F146" s="20"/>
      <c r="G146" s="20"/>
      <c r="H146" s="20"/>
      <c r="I146" s="20"/>
      <c r="J146" s="20"/>
      <c r="K146" s="20"/>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row>
    <row r="147" spans="2:35" x14ac:dyDescent="0.25">
      <c r="B147" s="20"/>
      <c r="C147" s="20"/>
      <c r="D147" s="20"/>
      <c r="E147" s="20"/>
      <c r="F147" s="20"/>
      <c r="G147" s="20"/>
      <c r="H147" s="20"/>
      <c r="I147" s="20"/>
      <c r="J147" s="20"/>
      <c r="K147" s="20"/>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row>
    <row r="148" spans="2:35" x14ac:dyDescent="0.25">
      <c r="B148" s="20"/>
      <c r="C148" s="20"/>
      <c r="D148" s="20"/>
      <c r="E148" s="20"/>
      <c r="F148" s="20"/>
      <c r="G148" s="20"/>
      <c r="H148" s="20"/>
      <c r="I148" s="20"/>
      <c r="J148" s="20"/>
      <c r="K148" s="20"/>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row>
    <row r="149" spans="2:35" x14ac:dyDescent="0.25">
      <c r="B149" s="20"/>
      <c r="C149" s="20"/>
      <c r="D149" s="20"/>
      <c r="E149" s="20"/>
      <c r="F149" s="20"/>
      <c r="G149" s="20"/>
      <c r="H149" s="20"/>
      <c r="I149" s="20"/>
      <c r="J149" s="20"/>
      <c r="K149" s="20"/>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row>
    <row r="150" spans="2:35" x14ac:dyDescent="0.25">
      <c r="B150" s="20"/>
      <c r="C150" s="20"/>
      <c r="D150" s="20"/>
      <c r="E150" s="20"/>
      <c r="F150" s="20"/>
      <c r="G150" s="20"/>
      <c r="H150" s="20"/>
      <c r="I150" s="20"/>
      <c r="J150" s="20"/>
      <c r="K150" s="20"/>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row>
    <row r="151" spans="2:35" x14ac:dyDescent="0.25">
      <c r="B151" s="20"/>
      <c r="C151" s="20"/>
      <c r="D151" s="20"/>
      <c r="E151" s="20"/>
      <c r="F151" s="20"/>
      <c r="G151" s="20"/>
      <c r="H151" s="20"/>
      <c r="I151" s="20"/>
      <c r="J151" s="20"/>
      <c r="K151" s="20"/>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row>
    <row r="152" spans="2:35" x14ac:dyDescent="0.25">
      <c r="B152" s="20"/>
      <c r="C152" s="20"/>
      <c r="D152" s="20"/>
      <c r="E152" s="20"/>
      <c r="F152" s="20"/>
      <c r="G152" s="20"/>
      <c r="H152" s="20"/>
      <c r="I152" s="20"/>
      <c r="J152" s="20"/>
      <c r="K152" s="20"/>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row>
    <row r="153" spans="2:35" x14ac:dyDescent="0.25">
      <c r="B153" s="20"/>
      <c r="C153" s="20"/>
      <c r="D153" s="20"/>
      <c r="E153" s="20"/>
      <c r="F153" s="20"/>
      <c r="G153" s="20"/>
      <c r="H153" s="20"/>
      <c r="I153" s="20"/>
      <c r="J153" s="20"/>
      <c r="K153" s="20"/>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row>
    <row r="154" spans="2:35" x14ac:dyDescent="0.25">
      <c r="B154" s="20"/>
      <c r="C154" s="20"/>
      <c r="D154" s="20"/>
      <c r="E154" s="20"/>
      <c r="F154" s="20"/>
      <c r="G154" s="20"/>
      <c r="H154" s="20"/>
      <c r="I154" s="20"/>
      <c r="J154" s="20"/>
      <c r="K154" s="20"/>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row>
    <row r="155" spans="2:35" x14ac:dyDescent="0.25">
      <c r="B155" s="20"/>
      <c r="C155" s="20"/>
      <c r="D155" s="20"/>
      <c r="E155" s="20"/>
      <c r="F155" s="20"/>
      <c r="G155" s="20"/>
      <c r="H155" s="20"/>
      <c r="I155" s="20"/>
      <c r="J155" s="20"/>
      <c r="K155" s="20"/>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row>
    <row r="156" spans="2:35" x14ac:dyDescent="0.25">
      <c r="B156" s="20"/>
      <c r="C156" s="20"/>
      <c r="D156" s="20"/>
      <c r="E156" s="20"/>
      <c r="F156" s="20"/>
      <c r="G156" s="20"/>
      <c r="H156" s="20"/>
      <c r="I156" s="20"/>
      <c r="J156" s="20"/>
      <c r="K156" s="20"/>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row>
    <row r="157" spans="2:35" x14ac:dyDescent="0.25">
      <c r="B157" s="20"/>
      <c r="C157" s="20"/>
      <c r="D157" s="20"/>
      <c r="E157" s="20"/>
      <c r="F157" s="20"/>
      <c r="G157" s="20"/>
      <c r="H157" s="20"/>
      <c r="I157" s="20"/>
      <c r="J157" s="20"/>
      <c r="K157" s="20"/>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row>
    <row r="158" spans="2:35" x14ac:dyDescent="0.25">
      <c r="B158" s="20"/>
      <c r="C158" s="20"/>
      <c r="D158" s="20"/>
      <c r="E158" s="20"/>
      <c r="F158" s="20"/>
      <c r="G158" s="20"/>
      <c r="H158" s="20"/>
      <c r="I158" s="20"/>
      <c r="J158" s="20"/>
      <c r="K158" s="20"/>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row>
    <row r="159" spans="2:35" x14ac:dyDescent="0.25">
      <c r="B159" s="20"/>
      <c r="C159" s="20"/>
      <c r="D159" s="20"/>
      <c r="E159" s="20"/>
      <c r="F159" s="20"/>
      <c r="G159" s="20"/>
      <c r="H159" s="20"/>
      <c r="I159" s="20"/>
      <c r="J159" s="20"/>
      <c r="K159" s="20"/>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row>
    <row r="160" spans="2:35" x14ac:dyDescent="0.25">
      <c r="B160" s="20"/>
      <c r="C160" s="20"/>
      <c r="D160" s="20"/>
      <c r="E160" s="20"/>
      <c r="F160" s="20"/>
      <c r="G160" s="20"/>
      <c r="H160" s="20"/>
      <c r="I160" s="20"/>
      <c r="J160" s="20"/>
      <c r="K160" s="20"/>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row>
    <row r="161" spans="2:35" x14ac:dyDescent="0.25">
      <c r="B161" s="20"/>
      <c r="C161" s="20"/>
      <c r="D161" s="20"/>
      <c r="E161" s="20"/>
      <c r="F161" s="20"/>
      <c r="G161" s="20"/>
      <c r="H161" s="20"/>
      <c r="I161" s="20"/>
      <c r="J161" s="20"/>
      <c r="K161" s="20"/>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spans="2:35" x14ac:dyDescent="0.25">
      <c r="B162" s="20"/>
      <c r="C162" s="20"/>
      <c r="D162" s="20"/>
      <c r="E162" s="20"/>
      <c r="F162" s="20"/>
      <c r="G162" s="20"/>
      <c r="H162" s="20"/>
      <c r="I162" s="20"/>
      <c r="J162" s="20"/>
      <c r="K162" s="20"/>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row>
    <row r="163" spans="2:35" x14ac:dyDescent="0.25">
      <c r="B163" s="20"/>
      <c r="C163" s="20"/>
      <c r="D163" s="20"/>
      <c r="E163" s="20"/>
      <c r="F163" s="20"/>
      <c r="G163" s="20"/>
      <c r="H163" s="20"/>
      <c r="I163" s="20"/>
      <c r="J163" s="20"/>
      <c r="K163" s="20"/>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row>
    <row r="164" spans="2:35" x14ac:dyDescent="0.25">
      <c r="B164" s="20"/>
      <c r="C164" s="20"/>
      <c r="D164" s="20"/>
      <c r="E164" s="20"/>
      <c r="F164" s="20"/>
      <c r="G164" s="20"/>
      <c r="H164" s="20"/>
      <c r="I164" s="20"/>
      <c r="J164" s="20"/>
      <c r="K164" s="20"/>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row>
    <row r="165" spans="2:35" x14ac:dyDescent="0.25">
      <c r="B165" s="20"/>
      <c r="C165" s="20"/>
      <c r="D165" s="20"/>
      <c r="E165" s="20"/>
      <c r="F165" s="20"/>
      <c r="G165" s="20"/>
      <c r="H165" s="20"/>
      <c r="I165" s="20"/>
      <c r="J165" s="20"/>
      <c r="K165" s="20"/>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row>
    <row r="166" spans="2:35" x14ac:dyDescent="0.25">
      <c r="B166" s="20"/>
      <c r="C166" s="20"/>
      <c r="D166" s="20"/>
      <c r="E166" s="20"/>
      <c r="F166" s="20"/>
      <c r="G166" s="20"/>
      <c r="H166" s="20"/>
      <c r="I166" s="20"/>
      <c r="J166" s="20"/>
      <c r="K166" s="20"/>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row>
    <row r="167" spans="2:35" x14ac:dyDescent="0.25">
      <c r="B167" s="20"/>
      <c r="C167" s="20"/>
      <c r="D167" s="20"/>
      <c r="E167" s="20"/>
      <c r="F167" s="20"/>
      <c r="G167" s="20"/>
      <c r="H167" s="20"/>
      <c r="I167" s="20"/>
      <c r="J167" s="20"/>
      <c r="K167" s="20"/>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row>
    <row r="168" spans="2:35" x14ac:dyDescent="0.25">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row>
    <row r="169" spans="2:35" x14ac:dyDescent="0.25">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2:35" x14ac:dyDescent="0.2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row>
    <row r="171" spans="2:35" x14ac:dyDescent="0.25">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row>
    <row r="172" spans="2:35" x14ac:dyDescent="0.25">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row>
    <row r="173" spans="2:35" x14ac:dyDescent="0.2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row>
    <row r="174" spans="2:35" x14ac:dyDescent="0.25">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row>
    <row r="175" spans="2:35" x14ac:dyDescent="0.25">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row>
    <row r="176" spans="2:35" x14ac:dyDescent="0.25">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row>
    <row r="177" spans="2:35" x14ac:dyDescent="0.25">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row>
    <row r="178" spans="2:35" x14ac:dyDescent="0.2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row>
    <row r="179" spans="2:35" x14ac:dyDescent="0.25">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row>
    <row r="180" spans="2:35" x14ac:dyDescent="0.2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row>
    <row r="181" spans="2:35" x14ac:dyDescent="0.25">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row>
    <row r="182" spans="2:35" x14ac:dyDescent="0.25">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row>
    <row r="183" spans="2:35" x14ac:dyDescent="0.25">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row>
    <row r="184" spans="2:35" x14ac:dyDescent="0.25">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row>
    <row r="185" spans="2:35" x14ac:dyDescent="0.25">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row>
    <row r="186" spans="2:35" x14ac:dyDescent="0.25">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row>
    <row r="187" spans="2:35" x14ac:dyDescent="0.25">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row>
    <row r="188" spans="2:35" x14ac:dyDescent="0.25">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row>
    <row r="189" spans="2:35" x14ac:dyDescent="0.25">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row>
    <row r="190" spans="2:35" x14ac:dyDescent="0.25">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row>
    <row r="191" spans="2:35" x14ac:dyDescent="0.25">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row>
    <row r="192" spans="2:35" x14ac:dyDescent="0.25">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row>
    <row r="193" spans="2:35" x14ac:dyDescent="0.25">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row>
    <row r="194" spans="2:35" x14ac:dyDescent="0.25">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row>
    <row r="195" spans="2:35" x14ac:dyDescent="0.25">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row>
    <row r="196" spans="2:35" x14ac:dyDescent="0.25">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row>
    <row r="197" spans="2:35" x14ac:dyDescent="0.25">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row>
    <row r="198" spans="2:35" x14ac:dyDescent="0.25">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row>
    <row r="199" spans="2:35" x14ac:dyDescent="0.25">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row>
    <row r="200" spans="2:35" x14ac:dyDescent="0.25">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row>
    <row r="201" spans="2:35" x14ac:dyDescent="0.25">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row>
    <row r="202" spans="2:35" x14ac:dyDescent="0.25">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row>
    <row r="203" spans="2:35" x14ac:dyDescent="0.25">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row>
    <row r="204" spans="2:35" x14ac:dyDescent="0.25">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row>
    <row r="205" spans="2:35" x14ac:dyDescent="0.25">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row>
    <row r="206" spans="2:35" x14ac:dyDescent="0.25">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row>
    <row r="207" spans="2:35" x14ac:dyDescent="0.25">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row>
    <row r="208" spans="2:35" x14ac:dyDescent="0.25">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row>
    <row r="209" spans="2:35" x14ac:dyDescent="0.25">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row>
    <row r="210" spans="2:35" x14ac:dyDescent="0.25">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row>
    <row r="211" spans="2:35" x14ac:dyDescent="0.25">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row>
    <row r="212" spans="2:35" x14ac:dyDescent="0.25">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row>
    <row r="213" spans="2:35" x14ac:dyDescent="0.25">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row>
    <row r="214" spans="2:35" x14ac:dyDescent="0.25">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row>
    <row r="215" spans="2:35" x14ac:dyDescent="0.25">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row>
    <row r="216" spans="2:35" x14ac:dyDescent="0.25">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row>
    <row r="217" spans="2:35" x14ac:dyDescent="0.25">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row>
    <row r="218" spans="2:35" x14ac:dyDescent="0.25">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row>
    <row r="219" spans="2:35" x14ac:dyDescent="0.25">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row>
    <row r="220" spans="2:35" x14ac:dyDescent="0.25">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row>
    <row r="221" spans="2:35" x14ac:dyDescent="0.25">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row>
    <row r="222" spans="2:35" x14ac:dyDescent="0.25">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row>
    <row r="223" spans="2:35" x14ac:dyDescent="0.25">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row>
    <row r="224" spans="2:35" x14ac:dyDescent="0.25">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row>
    <row r="225" spans="2:35" x14ac:dyDescent="0.25">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row>
    <row r="226" spans="2:35" x14ac:dyDescent="0.25">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row>
    <row r="227" spans="2:35" x14ac:dyDescent="0.25">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row>
    <row r="228" spans="2:35" x14ac:dyDescent="0.25">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row>
    <row r="229" spans="2:35" x14ac:dyDescent="0.25">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row>
    <row r="230" spans="2:35" x14ac:dyDescent="0.25">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row>
    <row r="231" spans="2:35" x14ac:dyDescent="0.25">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row>
    <row r="232" spans="2:35" x14ac:dyDescent="0.25">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row>
    <row r="233" spans="2:35" x14ac:dyDescent="0.25">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row>
    <row r="234" spans="2:35" x14ac:dyDescent="0.25">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row>
    <row r="235" spans="2:35" x14ac:dyDescent="0.25">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row>
    <row r="236" spans="2:35" x14ac:dyDescent="0.25">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row>
    <row r="237" spans="2:35" x14ac:dyDescent="0.25">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row>
    <row r="238" spans="2:35" x14ac:dyDescent="0.25">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row>
    <row r="239" spans="2:35" x14ac:dyDescent="0.25">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row>
    <row r="240" spans="2:35" x14ac:dyDescent="0.25">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row>
    <row r="241" spans="2:35" x14ac:dyDescent="0.25">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row>
    <row r="242" spans="2:35" x14ac:dyDescent="0.25">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row>
    <row r="243" spans="2:35" x14ac:dyDescent="0.25">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row>
    <row r="244" spans="2:35" x14ac:dyDescent="0.25">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row>
    <row r="245" spans="2:35" x14ac:dyDescent="0.25">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row>
    <row r="246" spans="2:35" x14ac:dyDescent="0.25">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row>
    <row r="247" spans="2:35" x14ac:dyDescent="0.25">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row>
    <row r="248" spans="2:35" x14ac:dyDescent="0.25">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row>
    <row r="249" spans="2:35" x14ac:dyDescent="0.25">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row>
    <row r="250" spans="2:35" x14ac:dyDescent="0.25">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row>
    <row r="251" spans="2:35" x14ac:dyDescent="0.25">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row>
    <row r="252" spans="2:35" x14ac:dyDescent="0.25">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row>
    <row r="253" spans="2:35" x14ac:dyDescent="0.25">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row>
    <row r="254" spans="2:35" x14ac:dyDescent="0.25">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row>
    <row r="255" spans="2:35" x14ac:dyDescent="0.25">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row>
    <row r="256" spans="2:35" x14ac:dyDescent="0.25">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row>
    <row r="257" spans="2:35" x14ac:dyDescent="0.25">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row>
    <row r="258" spans="2:35" x14ac:dyDescent="0.25">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row>
    <row r="259" spans="2:35" x14ac:dyDescent="0.25">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row>
    <row r="260" spans="2:35" x14ac:dyDescent="0.25">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row>
    <row r="261" spans="2:35" x14ac:dyDescent="0.25">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row>
    <row r="262" spans="2:35" x14ac:dyDescent="0.25">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row>
    <row r="263" spans="2:35" x14ac:dyDescent="0.25">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row>
    <row r="264" spans="2:35" x14ac:dyDescent="0.25">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row>
    <row r="265" spans="2:35" x14ac:dyDescent="0.25">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row>
    <row r="266" spans="2:35" x14ac:dyDescent="0.25">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row>
    <row r="267" spans="2:35" x14ac:dyDescent="0.25">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row>
    <row r="268" spans="2:35" x14ac:dyDescent="0.25">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row>
    <row r="269" spans="2:35" x14ac:dyDescent="0.25">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row>
    <row r="270" spans="2:35" x14ac:dyDescent="0.25">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row>
    <row r="271" spans="2:35" x14ac:dyDescent="0.25">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row>
    <row r="272" spans="2:35" x14ac:dyDescent="0.25">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row>
    <row r="273" spans="2:35" x14ac:dyDescent="0.25">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row>
    <row r="274" spans="2:35" x14ac:dyDescent="0.25">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row>
    <row r="275" spans="2:35" x14ac:dyDescent="0.25">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row>
    <row r="276" spans="2:35" x14ac:dyDescent="0.25">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row>
    <row r="277" spans="2:35" x14ac:dyDescent="0.25">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row>
    <row r="278" spans="2:35" x14ac:dyDescent="0.25">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row>
    <row r="279" spans="2:35" x14ac:dyDescent="0.25">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row>
    <row r="280" spans="2:35" x14ac:dyDescent="0.25">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row>
    <row r="281" spans="2:35" x14ac:dyDescent="0.25">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row>
    <row r="282" spans="2:35" x14ac:dyDescent="0.25">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row>
    <row r="283" spans="2:35" x14ac:dyDescent="0.25">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row>
    <row r="284" spans="2:35" x14ac:dyDescent="0.25">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row>
    <row r="285" spans="2:35" x14ac:dyDescent="0.25">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row>
  </sheetData>
  <sheetProtection selectLockedCells="1"/>
  <mergeCells count="2">
    <mergeCell ref="A1:D1"/>
    <mergeCell ref="B7:C7"/>
  </mergeCells>
  <phoneticPr fontId="5"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214D51AC-D3A1-40D1-93D1-5851B21BDABB}">
          <x14:formula1>
            <xm:f>'Drop down results'!$A$91:$A$94</xm:f>
          </x14:formula1>
          <xm:sqref>B44:K44</xm:sqref>
        </x14:dataValidation>
        <x14:dataValidation type="list" allowBlank="1" showInputMessage="1" showErrorMessage="1" xr:uid="{82FD23F0-0006-463D-9E83-6F8B8435A9B4}">
          <x14:formula1>
            <xm:f>'Drop down results'!$A$98:$A$105</xm:f>
          </x14:formula1>
          <xm:sqref>B47:K47</xm:sqref>
        </x14:dataValidation>
        <x14:dataValidation type="list" allowBlank="1" showInputMessage="1" showErrorMessage="1" xr:uid="{3031DF31-4CC8-4102-8B7B-3045E108C296}">
          <x14:formula1>
            <xm:f>'Drop down results'!$A$109:$A$116</xm:f>
          </x14:formula1>
          <xm:sqref>B49:K49</xm:sqref>
        </x14:dataValidation>
        <x14:dataValidation type="list" allowBlank="1" showInputMessage="1" showErrorMessage="1" xr:uid="{3F0A924D-9E18-4172-927E-405F3AF03597}">
          <x14:formula1>
            <xm:f>'Drop down results'!$A$120:$A$125</xm:f>
          </x14:formula1>
          <xm:sqref>B50:K50</xm:sqref>
        </x14:dataValidation>
        <x14:dataValidation type="list" allowBlank="1" showInputMessage="1" showErrorMessage="1" xr:uid="{D96618F2-9D7A-4E5D-9D82-3AEC76F7DB93}">
          <x14:formula1>
            <xm:f>'Drop down results'!$D$28:$D$40</xm:f>
          </x14:formula1>
          <xm:sqref>B102:K102</xm:sqref>
        </x14:dataValidation>
        <x14:dataValidation type="list" allowBlank="1" showInputMessage="1" showErrorMessage="1" xr:uid="{D089262D-4570-4974-A3CB-40D689A44E97}">
          <x14:formula1>
            <xm:f>'Drop down results'!$A$34:$A$87</xm:f>
          </x14:formula1>
          <xm:sqref>B4</xm:sqref>
        </x14:dataValidation>
        <x14:dataValidation type="list" allowBlank="1" showInputMessage="1" showErrorMessage="1" xr:uid="{62078CA7-3E89-4A08-B23B-7151FD386755}">
          <x14:formula1>
            <xm:f>'Drop down results'!$D$46:$D$49</xm:f>
          </x14:formula1>
          <xm:sqref>B100:K100</xm:sqref>
        </x14:dataValidation>
        <x14:dataValidation type="list" allowBlank="1" showInputMessage="1" showErrorMessage="1" xr:uid="{0C603E26-0276-4EEE-B347-13E2C10AEC20}">
          <x14:formula1>
            <xm:f>'Drop down results'!$A$139:$A$141</xm:f>
          </x14:formula1>
          <xm:sqref>B91:K93 B65:K66 B45:K45 B75:K75</xm:sqref>
        </x14:dataValidation>
        <x14:dataValidation type="list" allowBlank="1" showInputMessage="1" showErrorMessage="1" xr:uid="{8A6CD50E-C3ED-4A01-BF43-92887E4CDB7E}">
          <x14:formula1>
            <xm:f>'Drop down results'!$A$179:$A$190</xm:f>
          </x14:formula1>
          <xm:sqref>B70:K72</xm:sqref>
        </x14:dataValidation>
        <x14:dataValidation type="list" allowBlank="1" showInputMessage="1" showErrorMessage="1" xr:uid="{40492139-D8F3-479F-BBE3-F45D06749515}">
          <x14:formula1>
            <xm:f>'Drop down results'!$A$194:$A$206</xm:f>
          </x14:formula1>
          <xm:sqref>B97:K97 B86:K89</xm:sqref>
        </x14:dataValidation>
        <x14:dataValidation type="list" allowBlank="1" showInputMessage="1" showErrorMessage="1" xr:uid="{DACDD77B-66BF-405C-B051-50D5A409BC24}">
          <x14:formula1>
            <xm:f>'Drop down results'!$A$129:$A$135</xm:f>
          </x14:formula1>
          <xm:sqref>B46:K46</xm:sqref>
        </x14:dataValidation>
        <x14:dataValidation type="list" allowBlank="1" showInputMessage="1" showErrorMessage="1" xr:uid="{2C99F9AE-0E66-445D-9D64-ADFF7792D559}">
          <x14:formula1>
            <xm:f>'Drop down results'!$D$55:$D$57</xm:f>
          </x14:formula1>
          <xm:sqref>B20:K20</xm:sqref>
        </x14:dataValidation>
        <x14:dataValidation type="list" allowBlank="1" showInputMessage="1" showErrorMessage="1" xr:uid="{06964254-149E-4F0E-947E-2622FC8B90D0}">
          <x14:formula1>
            <xm:f>'Drop down results'!$D$3:$D$17</xm:f>
          </x14:formula1>
          <xm:sqref>B101:K101</xm:sqref>
        </x14:dataValidation>
        <x14:dataValidation type="list" allowBlank="1" showInputMessage="1" showErrorMessage="1" xr:uid="{B70B8DDF-2063-4587-B9F1-ED401871A0EE}">
          <x14:formula1>
            <xm:f>'Drop down results'!$A$210:$A$212</xm:f>
          </x14:formula1>
          <xm:sqref>B96:K96</xm:sqref>
        </x14:dataValidation>
        <x14:dataValidation type="list" allowBlank="1" showInputMessage="1" showErrorMessage="1" xr:uid="{7D9331DC-B87E-48FC-9408-DD2AEDF1DDBD}">
          <x14:formula1>
            <xm:f>'Drop down results'!$A$3:$A$28</xm:f>
          </x14:formula1>
          <xm:sqref>B81:K81</xm:sqref>
        </x14:dataValidation>
        <x14:dataValidation type="list" allowBlank="1" showInputMessage="1" showErrorMessage="1" xr:uid="{E9C8D057-7940-41EA-AD18-ADF1B94252EF}">
          <x14:formula1>
            <xm:f>'Drop down results'!$A$146:$A$173</xm:f>
          </x14:formula1>
          <xm:sqref>B69:K69</xm:sqref>
        </x14:dataValidation>
        <x14:dataValidation type="list" allowBlank="1" showInputMessage="1" showErrorMessage="1" xr:uid="{09015414-4FEF-40DC-B541-99D87A5ADF5D}">
          <x14:formula1>
            <xm:f>'Drop down results'!$A$3:$A$29</xm:f>
          </x14:formula1>
          <xm:sqref>B51:K51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E0DF1-B7F6-4374-AA65-061E5837A779}">
  <dimension ref="A1:G98"/>
  <sheetViews>
    <sheetView workbookViewId="0">
      <selection sqref="A1:XFD1048576"/>
    </sheetView>
  </sheetViews>
  <sheetFormatPr defaultRowHeight="15" x14ac:dyDescent="0.25"/>
  <cols>
    <col min="1" max="1" width="31" customWidth="1"/>
    <col min="2" max="2" width="17.5703125" customWidth="1"/>
    <col min="3" max="4" width="19.85546875" customWidth="1"/>
    <col min="5" max="5" width="18.42578125" customWidth="1"/>
    <col min="6" max="6" width="18.28515625" customWidth="1"/>
    <col min="7" max="7" width="19.7109375" customWidth="1"/>
  </cols>
  <sheetData>
    <row r="1" spans="1:7" ht="26.25" x14ac:dyDescent="0.4">
      <c r="A1" s="76" t="s">
        <v>328</v>
      </c>
      <c r="B1" s="76"/>
      <c r="C1" s="76"/>
      <c r="D1" s="76"/>
      <c r="E1" s="76"/>
      <c r="F1" s="76"/>
      <c r="G1" s="76"/>
    </row>
    <row r="3" spans="1:7" x14ac:dyDescent="0.25">
      <c r="F3" s="57"/>
    </row>
    <row r="4" spans="1:7" ht="23.25" x14ac:dyDescent="0.35">
      <c r="A4" s="77" t="s">
        <v>329</v>
      </c>
      <c r="B4" s="78"/>
      <c r="C4" s="78"/>
      <c r="D4" s="78"/>
      <c r="E4" s="78"/>
      <c r="F4" s="78"/>
      <c r="G4" s="79"/>
    </row>
    <row r="5" spans="1:7" ht="36.75" x14ac:dyDescent="0.25">
      <c r="A5" s="44"/>
      <c r="B5" s="45" t="s">
        <v>317</v>
      </c>
      <c r="C5" s="53" t="s">
        <v>318</v>
      </c>
      <c r="D5" s="53" t="s">
        <v>319</v>
      </c>
      <c r="E5" s="53" t="s">
        <v>320</v>
      </c>
      <c r="F5" s="53" t="s">
        <v>321</v>
      </c>
      <c r="G5" s="53" t="s">
        <v>322</v>
      </c>
    </row>
    <row r="6" spans="1:7" x14ac:dyDescent="0.25">
      <c r="A6" s="47" t="s">
        <v>323</v>
      </c>
      <c r="B6" s="48">
        <v>0</v>
      </c>
      <c r="C6" s="48">
        <v>0.1</v>
      </c>
      <c r="D6" s="48">
        <v>0.2</v>
      </c>
      <c r="E6" s="48">
        <v>0.5</v>
      </c>
      <c r="F6" s="48">
        <v>0.75</v>
      </c>
      <c r="G6" s="48">
        <v>1</v>
      </c>
    </row>
    <row r="7" spans="1:7" x14ac:dyDescent="0.25">
      <c r="A7" s="47" t="s">
        <v>330</v>
      </c>
      <c r="B7" s="54">
        <v>0</v>
      </c>
      <c r="C7" s="54">
        <v>97.2</v>
      </c>
      <c r="D7" s="54">
        <v>194.4</v>
      </c>
      <c r="E7" s="54">
        <v>486</v>
      </c>
      <c r="F7" s="54">
        <v>729</v>
      </c>
      <c r="G7" s="54">
        <v>972</v>
      </c>
    </row>
    <row r="8" spans="1:7" x14ac:dyDescent="0.25">
      <c r="A8" s="47"/>
      <c r="B8" s="48"/>
      <c r="C8" s="48"/>
      <c r="D8" s="48"/>
      <c r="E8" s="48"/>
      <c r="F8" s="48"/>
      <c r="G8" s="48"/>
    </row>
    <row r="9" spans="1:7" x14ac:dyDescent="0.25">
      <c r="A9" s="47" t="s">
        <v>324</v>
      </c>
      <c r="B9" s="49"/>
      <c r="C9" s="50"/>
      <c r="D9" s="50"/>
      <c r="E9" s="50"/>
      <c r="F9" s="50"/>
      <c r="G9" s="50"/>
    </row>
    <row r="10" spans="1:7" x14ac:dyDescent="0.25">
      <c r="A10" s="51" t="s">
        <v>143</v>
      </c>
      <c r="B10" s="52">
        <v>0</v>
      </c>
      <c r="C10" s="52">
        <v>97.2</v>
      </c>
      <c r="D10" s="52">
        <v>194.4</v>
      </c>
      <c r="E10" s="52">
        <v>486</v>
      </c>
      <c r="F10" s="52">
        <v>729</v>
      </c>
      <c r="G10" s="52">
        <v>972</v>
      </c>
    </row>
    <row r="11" spans="1:7" x14ac:dyDescent="0.25">
      <c r="A11" s="51" t="s">
        <v>144</v>
      </c>
      <c r="B11" s="52">
        <v>0</v>
      </c>
      <c r="C11" s="52">
        <v>89.100000000000009</v>
      </c>
      <c r="D11" s="52">
        <v>178.20000000000002</v>
      </c>
      <c r="E11" s="52">
        <v>445.5</v>
      </c>
      <c r="F11" s="52">
        <v>668.25</v>
      </c>
      <c r="G11" s="52">
        <v>891</v>
      </c>
    </row>
    <row r="12" spans="1:7" x14ac:dyDescent="0.25">
      <c r="A12" s="51" t="s">
        <v>145</v>
      </c>
      <c r="B12" s="52">
        <v>0</v>
      </c>
      <c r="C12" s="52">
        <v>81</v>
      </c>
      <c r="D12" s="52">
        <v>162</v>
      </c>
      <c r="E12" s="52">
        <v>405</v>
      </c>
      <c r="F12" s="52">
        <v>607.5</v>
      </c>
      <c r="G12" s="52">
        <v>810</v>
      </c>
    </row>
    <row r="13" spans="1:7" x14ac:dyDescent="0.25">
      <c r="A13" s="51" t="s">
        <v>325</v>
      </c>
      <c r="B13" s="52">
        <v>0</v>
      </c>
      <c r="C13" s="52">
        <v>72.899999999999991</v>
      </c>
      <c r="D13" s="52">
        <v>145.80000000000001</v>
      </c>
      <c r="E13" s="52">
        <v>364.5</v>
      </c>
      <c r="F13" s="52">
        <v>546.75</v>
      </c>
      <c r="G13" s="52">
        <v>729</v>
      </c>
    </row>
    <row r="14" spans="1:7" x14ac:dyDescent="0.25">
      <c r="A14" s="51" t="s">
        <v>326</v>
      </c>
      <c r="B14" s="52">
        <v>0</v>
      </c>
      <c r="C14" s="52">
        <v>64.8</v>
      </c>
      <c r="D14" s="52">
        <v>129.6</v>
      </c>
      <c r="E14" s="52">
        <v>324</v>
      </c>
      <c r="F14" s="52">
        <v>486</v>
      </c>
      <c r="G14" s="52">
        <v>648</v>
      </c>
    </row>
    <row r="15" spans="1:7" x14ac:dyDescent="0.25">
      <c r="A15" s="51" t="s">
        <v>327</v>
      </c>
      <c r="B15" s="52">
        <v>0</v>
      </c>
      <c r="C15" s="52">
        <v>56.7</v>
      </c>
      <c r="D15" s="52">
        <v>113.4</v>
      </c>
      <c r="E15" s="52">
        <v>283.5</v>
      </c>
      <c r="F15" s="52">
        <v>425.25</v>
      </c>
      <c r="G15" s="52">
        <v>567</v>
      </c>
    </row>
    <row r="16" spans="1:7" x14ac:dyDescent="0.25">
      <c r="A16" s="51" t="s">
        <v>149</v>
      </c>
      <c r="B16" s="52">
        <v>0</v>
      </c>
      <c r="C16" s="52">
        <v>48.6</v>
      </c>
      <c r="D16" s="52">
        <v>97.2</v>
      </c>
      <c r="E16" s="52">
        <v>243</v>
      </c>
      <c r="F16" s="52">
        <v>364.5</v>
      </c>
      <c r="G16" s="52">
        <v>486</v>
      </c>
    </row>
    <row r="17" spans="1:7" x14ac:dyDescent="0.25">
      <c r="A17" s="51" t="s">
        <v>150</v>
      </c>
      <c r="B17" s="52">
        <v>0</v>
      </c>
      <c r="C17" s="52">
        <v>40.5</v>
      </c>
      <c r="D17" s="52">
        <v>81</v>
      </c>
      <c r="E17" s="52">
        <v>202.5</v>
      </c>
      <c r="F17" s="52">
        <v>303.75</v>
      </c>
      <c r="G17" s="52">
        <v>405</v>
      </c>
    </row>
    <row r="18" spans="1:7" ht="24.75" x14ac:dyDescent="0.25">
      <c r="A18" s="51" t="s">
        <v>151</v>
      </c>
      <c r="B18" s="52">
        <v>0</v>
      </c>
      <c r="C18" s="52">
        <v>32.4</v>
      </c>
      <c r="D18" s="52">
        <v>64.8</v>
      </c>
      <c r="E18" s="52">
        <v>162</v>
      </c>
      <c r="F18" s="52">
        <v>243</v>
      </c>
      <c r="G18" s="52">
        <v>324</v>
      </c>
    </row>
    <row r="19" spans="1:7" x14ac:dyDescent="0.25">
      <c r="A19" s="51" t="s">
        <v>152</v>
      </c>
      <c r="B19" s="52">
        <v>0</v>
      </c>
      <c r="C19" s="52">
        <v>24.3</v>
      </c>
      <c r="D19" s="52">
        <v>48.6</v>
      </c>
      <c r="E19" s="52">
        <v>121.5</v>
      </c>
      <c r="F19" s="52">
        <v>182.25</v>
      </c>
      <c r="G19" s="52">
        <v>243</v>
      </c>
    </row>
    <row r="20" spans="1:7" x14ac:dyDescent="0.25">
      <c r="A20" s="51" t="s">
        <v>153</v>
      </c>
      <c r="B20" s="52">
        <v>0</v>
      </c>
      <c r="C20" s="52">
        <v>16.2</v>
      </c>
      <c r="D20" s="52">
        <v>32.4</v>
      </c>
      <c r="E20" s="52">
        <v>81</v>
      </c>
      <c r="F20" s="52">
        <v>121.5</v>
      </c>
      <c r="G20" s="52">
        <v>162</v>
      </c>
    </row>
    <row r="21" spans="1:7" x14ac:dyDescent="0.25">
      <c r="A21" s="51" t="s">
        <v>154</v>
      </c>
      <c r="B21" s="52">
        <v>0</v>
      </c>
      <c r="C21" s="52">
        <v>8.1</v>
      </c>
      <c r="D21" s="52">
        <v>16.2</v>
      </c>
      <c r="E21" s="52">
        <v>40.5</v>
      </c>
      <c r="F21" s="52">
        <v>60.75</v>
      </c>
      <c r="G21" s="52">
        <v>81</v>
      </c>
    </row>
    <row r="22" spans="1:7" x14ac:dyDescent="0.25">
      <c r="A22" s="51"/>
      <c r="B22" s="52"/>
      <c r="C22" s="52"/>
      <c r="D22" s="52"/>
      <c r="E22" s="52"/>
      <c r="F22" s="52"/>
      <c r="G22" s="52"/>
    </row>
    <row r="24" spans="1:7" ht="23.25" x14ac:dyDescent="0.35">
      <c r="A24" s="75" t="s">
        <v>137</v>
      </c>
      <c r="B24" s="75"/>
      <c r="C24" s="75"/>
      <c r="D24" s="75"/>
      <c r="E24" s="75"/>
      <c r="F24" s="75"/>
      <c r="G24" s="75"/>
    </row>
    <row r="25" spans="1:7" x14ac:dyDescent="0.25">
      <c r="A25" s="47" t="s">
        <v>323</v>
      </c>
      <c r="B25" s="48">
        <v>0.5</v>
      </c>
    </row>
    <row r="26" spans="1:7" x14ac:dyDescent="0.25">
      <c r="A26" s="47" t="s">
        <v>330</v>
      </c>
      <c r="B26" s="54">
        <v>486</v>
      </c>
    </row>
    <row r="27" spans="1:7" x14ac:dyDescent="0.25">
      <c r="A27" s="47"/>
      <c r="B27" s="48"/>
    </row>
    <row r="28" spans="1:7" x14ac:dyDescent="0.25">
      <c r="A28" s="47" t="s">
        <v>324</v>
      </c>
      <c r="B28" s="49"/>
    </row>
    <row r="29" spans="1:7" x14ac:dyDescent="0.25">
      <c r="A29" s="51" t="s">
        <v>143</v>
      </c>
      <c r="B29" s="7">
        <v>486</v>
      </c>
    </row>
    <row r="30" spans="1:7" x14ac:dyDescent="0.25">
      <c r="A30" s="51" t="s">
        <v>144</v>
      </c>
      <c r="B30" s="7">
        <v>445.5</v>
      </c>
    </row>
    <row r="31" spans="1:7" x14ac:dyDescent="0.25">
      <c r="A31" s="51" t="s">
        <v>145</v>
      </c>
      <c r="B31" s="7">
        <v>405</v>
      </c>
    </row>
    <row r="32" spans="1:7" x14ac:dyDescent="0.25">
      <c r="A32" s="51" t="s">
        <v>325</v>
      </c>
      <c r="B32" s="7">
        <v>364.5</v>
      </c>
    </row>
    <row r="33" spans="1:7" x14ac:dyDescent="0.25">
      <c r="A33" s="51" t="s">
        <v>326</v>
      </c>
      <c r="B33" s="7">
        <v>324</v>
      </c>
    </row>
    <row r="34" spans="1:7" x14ac:dyDescent="0.25">
      <c r="A34" s="51" t="s">
        <v>327</v>
      </c>
      <c r="B34" s="7">
        <v>283.5</v>
      </c>
    </row>
    <row r="35" spans="1:7" x14ac:dyDescent="0.25">
      <c r="A35" s="51" t="s">
        <v>149</v>
      </c>
      <c r="B35" s="7">
        <v>243</v>
      </c>
    </row>
    <row r="36" spans="1:7" x14ac:dyDescent="0.25">
      <c r="A36" s="51" t="s">
        <v>150</v>
      </c>
      <c r="B36" s="7">
        <v>202.5</v>
      </c>
    </row>
    <row r="37" spans="1:7" x14ac:dyDescent="0.25">
      <c r="A37" s="51" t="s">
        <v>151</v>
      </c>
      <c r="B37" s="7">
        <v>162</v>
      </c>
    </row>
    <row r="38" spans="1:7" x14ac:dyDescent="0.25">
      <c r="A38" s="51" t="s">
        <v>152</v>
      </c>
      <c r="B38" s="7">
        <v>121.5</v>
      </c>
    </row>
    <row r="39" spans="1:7" x14ac:dyDescent="0.25">
      <c r="A39" s="51" t="s">
        <v>153</v>
      </c>
      <c r="B39" s="7">
        <v>81</v>
      </c>
    </row>
    <row r="40" spans="1:7" x14ac:dyDescent="0.25">
      <c r="A40" s="51" t="s">
        <v>154</v>
      </c>
      <c r="B40" s="7">
        <v>40.5</v>
      </c>
    </row>
    <row r="43" spans="1:7" ht="23.25" x14ac:dyDescent="0.35">
      <c r="A43" s="75" t="s">
        <v>136</v>
      </c>
      <c r="B43" s="75"/>
      <c r="C43" s="75"/>
      <c r="D43" s="75"/>
      <c r="E43" s="75"/>
      <c r="F43" s="75"/>
      <c r="G43" s="75"/>
    </row>
    <row r="44" spans="1:7" x14ac:dyDescent="0.25">
      <c r="A44" s="47" t="s">
        <v>323</v>
      </c>
      <c r="B44" s="48">
        <v>0.6</v>
      </c>
    </row>
    <row r="45" spans="1:7" x14ac:dyDescent="0.25">
      <c r="A45" s="47" t="s">
        <v>330</v>
      </c>
      <c r="B45" s="54">
        <v>583.20000000000005</v>
      </c>
    </row>
    <row r="46" spans="1:7" x14ac:dyDescent="0.25">
      <c r="A46" s="47"/>
      <c r="B46" s="48"/>
    </row>
    <row r="47" spans="1:7" x14ac:dyDescent="0.25">
      <c r="A47" s="47" t="s">
        <v>324</v>
      </c>
      <c r="B47" s="49"/>
    </row>
    <row r="48" spans="1:7" x14ac:dyDescent="0.25">
      <c r="A48" s="51" t="s">
        <v>143</v>
      </c>
      <c r="B48" s="7">
        <v>583.20000000000005</v>
      </c>
    </row>
    <row r="49" spans="1:7" x14ac:dyDescent="0.25">
      <c r="A49" s="51" t="s">
        <v>144</v>
      </c>
      <c r="B49" s="7">
        <v>534.6</v>
      </c>
    </row>
    <row r="50" spans="1:7" x14ac:dyDescent="0.25">
      <c r="A50" s="51" t="s">
        <v>145</v>
      </c>
      <c r="B50" s="7">
        <v>486</v>
      </c>
    </row>
    <row r="51" spans="1:7" x14ac:dyDescent="0.25">
      <c r="A51" s="51" t="s">
        <v>325</v>
      </c>
      <c r="B51" s="7">
        <v>437.4</v>
      </c>
    </row>
    <row r="52" spans="1:7" x14ac:dyDescent="0.25">
      <c r="A52" s="51" t="s">
        <v>326</v>
      </c>
      <c r="B52" s="7">
        <v>388.8</v>
      </c>
    </row>
    <row r="53" spans="1:7" x14ac:dyDescent="0.25">
      <c r="A53" s="51" t="s">
        <v>327</v>
      </c>
      <c r="B53" s="7">
        <v>340.2</v>
      </c>
    </row>
    <row r="54" spans="1:7" x14ac:dyDescent="0.25">
      <c r="A54" s="51" t="s">
        <v>149</v>
      </c>
      <c r="B54" s="7">
        <v>291.60000000000002</v>
      </c>
    </row>
    <row r="55" spans="1:7" x14ac:dyDescent="0.25">
      <c r="A55" s="51" t="s">
        <v>150</v>
      </c>
      <c r="B55" s="7">
        <v>243</v>
      </c>
    </row>
    <row r="56" spans="1:7" x14ac:dyDescent="0.25">
      <c r="A56" s="51" t="s">
        <v>151</v>
      </c>
      <c r="B56" s="7">
        <v>194.4</v>
      </c>
    </row>
    <row r="57" spans="1:7" x14ac:dyDescent="0.25">
      <c r="A57" s="51" t="s">
        <v>152</v>
      </c>
      <c r="B57" s="7">
        <v>145.80000000000001</v>
      </c>
    </row>
    <row r="58" spans="1:7" x14ac:dyDescent="0.25">
      <c r="A58" s="51" t="s">
        <v>153</v>
      </c>
      <c r="B58" s="7">
        <v>97.2</v>
      </c>
    </row>
    <row r="59" spans="1:7" x14ac:dyDescent="0.25">
      <c r="A59" s="51" t="s">
        <v>154</v>
      </c>
      <c r="B59" s="7">
        <v>48.6</v>
      </c>
    </row>
    <row r="62" spans="1:7" ht="23.25" x14ac:dyDescent="0.35">
      <c r="A62" s="75" t="s">
        <v>161</v>
      </c>
      <c r="B62" s="75"/>
      <c r="C62" s="75"/>
      <c r="D62" s="75"/>
      <c r="E62" s="75"/>
      <c r="F62" s="75"/>
      <c r="G62" s="75"/>
    </row>
    <row r="63" spans="1:7" x14ac:dyDescent="0.25">
      <c r="A63" s="47" t="s">
        <v>323</v>
      </c>
      <c r="B63" s="48" t="s">
        <v>331</v>
      </c>
    </row>
    <row r="64" spans="1:7" x14ac:dyDescent="0.25">
      <c r="A64" s="47" t="s">
        <v>330</v>
      </c>
      <c r="B64" s="54">
        <v>35</v>
      </c>
    </row>
    <row r="65" spans="1:2" x14ac:dyDescent="0.25">
      <c r="A65" s="47"/>
      <c r="B65" s="48"/>
    </row>
    <row r="66" spans="1:2" x14ac:dyDescent="0.25">
      <c r="A66" s="47" t="s">
        <v>324</v>
      </c>
      <c r="B66" s="49"/>
    </row>
    <row r="67" spans="1:2" x14ac:dyDescent="0.25">
      <c r="A67" s="51" t="s">
        <v>143</v>
      </c>
      <c r="B67" s="7">
        <v>35</v>
      </c>
    </row>
    <row r="68" spans="1:2" x14ac:dyDescent="0.25">
      <c r="A68" s="51" t="s">
        <v>144</v>
      </c>
      <c r="B68" s="7">
        <v>32.08</v>
      </c>
    </row>
    <row r="69" spans="1:2" x14ac:dyDescent="0.25">
      <c r="A69" s="51" t="s">
        <v>145</v>
      </c>
      <c r="B69" s="7">
        <v>29.17</v>
      </c>
    </row>
    <row r="70" spans="1:2" x14ac:dyDescent="0.25">
      <c r="A70" s="51" t="s">
        <v>325</v>
      </c>
      <c r="B70" s="7">
        <v>26.25</v>
      </c>
    </row>
    <row r="71" spans="1:2" x14ac:dyDescent="0.25">
      <c r="A71" s="51" t="s">
        <v>326</v>
      </c>
      <c r="B71" s="7">
        <v>23.33</v>
      </c>
    </row>
    <row r="72" spans="1:2" x14ac:dyDescent="0.25">
      <c r="A72" s="51" t="s">
        <v>327</v>
      </c>
      <c r="B72" s="7">
        <v>20.41</v>
      </c>
    </row>
    <row r="73" spans="1:2" x14ac:dyDescent="0.25">
      <c r="A73" s="51" t="s">
        <v>149</v>
      </c>
      <c r="B73" s="7">
        <v>17.5</v>
      </c>
    </row>
    <row r="74" spans="1:2" x14ac:dyDescent="0.25">
      <c r="A74" s="51" t="s">
        <v>150</v>
      </c>
      <c r="B74" s="7">
        <v>14.59</v>
      </c>
    </row>
    <row r="75" spans="1:2" x14ac:dyDescent="0.25">
      <c r="A75" s="51" t="s">
        <v>151</v>
      </c>
      <c r="B75" s="7">
        <v>11.67</v>
      </c>
    </row>
    <row r="76" spans="1:2" x14ac:dyDescent="0.25">
      <c r="A76" s="51" t="s">
        <v>152</v>
      </c>
      <c r="B76" s="7">
        <v>8.74</v>
      </c>
    </row>
    <row r="77" spans="1:2" x14ac:dyDescent="0.25">
      <c r="A77" s="51" t="s">
        <v>153</v>
      </c>
      <c r="B77" s="7">
        <v>5.83</v>
      </c>
    </row>
    <row r="78" spans="1:2" x14ac:dyDescent="0.25">
      <c r="A78" s="51" t="s">
        <v>154</v>
      </c>
      <c r="B78" s="7">
        <v>2.92</v>
      </c>
    </row>
    <row r="81" spans="1:7" ht="23.25" x14ac:dyDescent="0.35">
      <c r="A81" s="75" t="s">
        <v>316</v>
      </c>
      <c r="B81" s="75"/>
      <c r="C81" s="75"/>
      <c r="D81" s="75"/>
      <c r="E81" s="75"/>
      <c r="F81" s="75"/>
      <c r="G81" s="75"/>
    </row>
    <row r="82" spans="1:7" ht="22.5" customHeight="1" x14ac:dyDescent="0.25">
      <c r="A82" s="44"/>
      <c r="B82" s="46" t="s">
        <v>332</v>
      </c>
      <c r="C82" s="56" t="s">
        <v>333</v>
      </c>
    </row>
    <row r="83" spans="1:7" x14ac:dyDescent="0.25">
      <c r="A83" s="47" t="s">
        <v>323</v>
      </c>
      <c r="B83" s="48" t="s">
        <v>331</v>
      </c>
      <c r="C83" s="55" t="s">
        <v>331</v>
      </c>
    </row>
    <row r="84" spans="1:7" x14ac:dyDescent="0.25">
      <c r="A84" s="47" t="s">
        <v>330</v>
      </c>
      <c r="B84" s="54">
        <v>100</v>
      </c>
      <c r="C84" s="54">
        <v>0</v>
      </c>
    </row>
    <row r="85" spans="1:7" x14ac:dyDescent="0.25">
      <c r="A85" s="47"/>
      <c r="B85" s="54"/>
      <c r="C85" s="55"/>
    </row>
    <row r="86" spans="1:7" x14ac:dyDescent="0.25">
      <c r="A86" s="47" t="s">
        <v>324</v>
      </c>
      <c r="B86" s="49"/>
      <c r="C86" s="50"/>
    </row>
    <row r="87" spans="1:7" x14ac:dyDescent="0.25">
      <c r="A87" s="51" t="s">
        <v>143</v>
      </c>
      <c r="B87" s="7">
        <v>100</v>
      </c>
      <c r="C87" s="52">
        <v>0</v>
      </c>
    </row>
    <row r="88" spans="1:7" x14ac:dyDescent="0.25">
      <c r="A88" s="51" t="s">
        <v>144</v>
      </c>
      <c r="B88" s="7">
        <v>91.67</v>
      </c>
      <c r="C88" s="52">
        <v>0</v>
      </c>
    </row>
    <row r="89" spans="1:7" x14ac:dyDescent="0.25">
      <c r="A89" s="51" t="s">
        <v>145</v>
      </c>
      <c r="B89" s="7">
        <v>83.33</v>
      </c>
      <c r="C89" s="52">
        <v>0</v>
      </c>
    </row>
    <row r="90" spans="1:7" x14ac:dyDescent="0.25">
      <c r="A90" s="51" t="s">
        <v>325</v>
      </c>
      <c r="B90" s="7">
        <v>75</v>
      </c>
      <c r="C90" s="52">
        <v>0</v>
      </c>
    </row>
    <row r="91" spans="1:7" x14ac:dyDescent="0.25">
      <c r="A91" s="51" t="s">
        <v>326</v>
      </c>
      <c r="B91" s="7">
        <v>66.67</v>
      </c>
      <c r="C91" s="52">
        <v>0</v>
      </c>
    </row>
    <row r="92" spans="1:7" x14ac:dyDescent="0.25">
      <c r="A92" s="51" t="s">
        <v>327</v>
      </c>
      <c r="B92" s="7">
        <v>58.34</v>
      </c>
      <c r="C92" s="52">
        <v>0</v>
      </c>
    </row>
    <row r="93" spans="1:7" x14ac:dyDescent="0.25">
      <c r="A93" s="51" t="s">
        <v>149</v>
      </c>
      <c r="B93" s="7">
        <v>50</v>
      </c>
      <c r="C93" s="52">
        <v>0</v>
      </c>
    </row>
    <row r="94" spans="1:7" x14ac:dyDescent="0.25">
      <c r="A94" s="51" t="s">
        <v>150</v>
      </c>
      <c r="B94" s="7">
        <v>41.66</v>
      </c>
      <c r="C94" s="52">
        <v>0</v>
      </c>
    </row>
    <row r="95" spans="1:7" x14ac:dyDescent="0.25">
      <c r="A95" s="51" t="s">
        <v>151</v>
      </c>
      <c r="B95" s="7">
        <v>33.33</v>
      </c>
      <c r="C95" s="52">
        <v>0</v>
      </c>
    </row>
    <row r="96" spans="1:7" x14ac:dyDescent="0.25">
      <c r="A96" s="51" t="s">
        <v>152</v>
      </c>
      <c r="B96" s="7">
        <v>25</v>
      </c>
      <c r="C96" s="52">
        <v>0</v>
      </c>
    </row>
    <row r="97" spans="1:3" x14ac:dyDescent="0.25">
      <c r="A97" s="51" t="s">
        <v>153</v>
      </c>
      <c r="B97" s="7">
        <v>16.670000000000002</v>
      </c>
      <c r="C97" s="52">
        <v>0</v>
      </c>
    </row>
    <row r="98" spans="1:3" x14ac:dyDescent="0.25">
      <c r="A98" s="51" t="s">
        <v>154</v>
      </c>
      <c r="B98" s="7">
        <v>8.33</v>
      </c>
      <c r="C98" s="52">
        <v>0</v>
      </c>
    </row>
  </sheetData>
  <sheetProtection algorithmName="SHA-512" hashValue="zzI9+GwZyby9xIrj80eRGStGo7vx6Ep8F4NLUpgRlswsgiHH+WTb7+DQ6y5nm9EBJP84/ORLjLaao2lQVRoUsA==" saltValue="+RRHBZYtIBt+QF5I/W8Rpw==" spinCount="100000" sheet="1" objects="1" scenarios="1"/>
  <mergeCells count="6">
    <mergeCell ref="A81:G81"/>
    <mergeCell ref="A1:G1"/>
    <mergeCell ref="A4:G4"/>
    <mergeCell ref="A24:G24"/>
    <mergeCell ref="A43:G43"/>
    <mergeCell ref="A62:G6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00A37-BDFE-4D30-807F-F072459CC779}">
  <dimension ref="A1:D215"/>
  <sheetViews>
    <sheetView topLeftCell="A182" workbookViewId="0">
      <selection activeCell="D202" sqref="D202"/>
    </sheetView>
  </sheetViews>
  <sheetFormatPr defaultRowHeight="15" x14ac:dyDescent="0.25"/>
  <cols>
    <col min="1" max="1" width="33" customWidth="1"/>
    <col min="2" max="2" width="23.85546875" customWidth="1"/>
    <col min="3" max="3" width="35.140625" customWidth="1"/>
    <col min="4" max="4" width="19.7109375" style="6" customWidth="1"/>
  </cols>
  <sheetData>
    <row r="1" spans="1:4" ht="18.75" x14ac:dyDescent="0.3">
      <c r="A1" s="5" t="s">
        <v>157</v>
      </c>
    </row>
    <row r="3" spans="1:4" x14ac:dyDescent="0.25">
      <c r="A3" s="1" t="s">
        <v>156</v>
      </c>
      <c r="B3" s="1" t="s">
        <v>158</v>
      </c>
      <c r="C3" s="1" t="s">
        <v>162</v>
      </c>
      <c r="D3" s="1" t="s">
        <v>159</v>
      </c>
    </row>
    <row r="4" spans="1:4" x14ac:dyDescent="0.25">
      <c r="A4" s="3" t="s">
        <v>307</v>
      </c>
      <c r="B4" s="3" t="s">
        <v>307</v>
      </c>
      <c r="C4" s="3" t="str">
        <f>CONCATENATE(A4," - ",B4)</f>
        <v>Use dropdown to select from list - Use dropdown to select from list</v>
      </c>
      <c r="D4" s="31" t="s">
        <v>163</v>
      </c>
    </row>
    <row r="5" spans="1:4" x14ac:dyDescent="0.25">
      <c r="A5" s="3" t="s">
        <v>131</v>
      </c>
      <c r="B5" s="3" t="s">
        <v>155</v>
      </c>
      <c r="C5" s="3" t="str">
        <f>CONCATENATE(A5," - ",B5)</f>
        <v xml:space="preserve">Active - Ascend0 - January </v>
      </c>
      <c r="D5" s="32">
        <v>0</v>
      </c>
    </row>
    <row r="6" spans="1:4" x14ac:dyDescent="0.25">
      <c r="A6" s="3" t="s">
        <v>131</v>
      </c>
      <c r="B6" s="3" t="s">
        <v>144</v>
      </c>
      <c r="C6" s="3" t="str">
        <f t="shared" ref="C6:C69" si="0">CONCATENATE(A6," - ",B6)</f>
        <v>Active - Ascend0 - February</v>
      </c>
      <c r="D6" s="32">
        <v>0</v>
      </c>
    </row>
    <row r="7" spans="1:4" x14ac:dyDescent="0.25">
      <c r="A7" s="3" t="s">
        <v>131</v>
      </c>
      <c r="B7" s="3" t="s">
        <v>145</v>
      </c>
      <c r="C7" s="3" t="str">
        <f t="shared" si="0"/>
        <v>Active - Ascend0 - March</v>
      </c>
      <c r="D7" s="32">
        <v>0</v>
      </c>
    </row>
    <row r="8" spans="1:4" x14ac:dyDescent="0.25">
      <c r="A8" s="3" t="s">
        <v>131</v>
      </c>
      <c r="B8" s="3" t="s">
        <v>146</v>
      </c>
      <c r="C8" s="3" t="str">
        <f t="shared" si="0"/>
        <v xml:space="preserve">Active - Ascend0 - April </v>
      </c>
      <c r="D8" s="32">
        <v>0</v>
      </c>
    </row>
    <row r="9" spans="1:4" x14ac:dyDescent="0.25">
      <c r="A9" s="3" t="s">
        <v>131</v>
      </c>
      <c r="B9" s="3" t="s">
        <v>147</v>
      </c>
      <c r="C9" s="3" t="str">
        <f t="shared" si="0"/>
        <v xml:space="preserve">Active - Ascend0 - May </v>
      </c>
      <c r="D9" s="32">
        <v>0</v>
      </c>
    </row>
    <row r="10" spans="1:4" x14ac:dyDescent="0.25">
      <c r="A10" s="3" t="s">
        <v>131</v>
      </c>
      <c r="B10" s="3" t="s">
        <v>148</v>
      </c>
      <c r="C10" s="3" t="str">
        <f t="shared" si="0"/>
        <v xml:space="preserve">Active - Ascend0 - June </v>
      </c>
      <c r="D10" s="32">
        <v>0</v>
      </c>
    </row>
    <row r="11" spans="1:4" x14ac:dyDescent="0.25">
      <c r="A11" s="3" t="s">
        <v>131</v>
      </c>
      <c r="B11" s="3" t="s">
        <v>149</v>
      </c>
      <c r="C11" s="3" t="str">
        <f t="shared" si="0"/>
        <v>Active - Ascend0 - July</v>
      </c>
      <c r="D11" s="32">
        <v>0</v>
      </c>
    </row>
    <row r="12" spans="1:4" x14ac:dyDescent="0.25">
      <c r="A12" s="3" t="s">
        <v>131</v>
      </c>
      <c r="B12" s="3" t="s">
        <v>150</v>
      </c>
      <c r="C12" s="3" t="str">
        <f t="shared" si="0"/>
        <v>Active - Ascend0 - August</v>
      </c>
      <c r="D12" s="32">
        <v>0</v>
      </c>
    </row>
    <row r="13" spans="1:4" x14ac:dyDescent="0.25">
      <c r="A13" s="3" t="s">
        <v>131</v>
      </c>
      <c r="B13" s="3" t="s">
        <v>151</v>
      </c>
      <c r="C13" s="3" t="str">
        <f t="shared" si="0"/>
        <v>Active - Ascend0 - September</v>
      </c>
      <c r="D13" s="32">
        <v>0</v>
      </c>
    </row>
    <row r="14" spans="1:4" x14ac:dyDescent="0.25">
      <c r="A14" s="3" t="s">
        <v>131</v>
      </c>
      <c r="B14" s="3" t="s">
        <v>152</v>
      </c>
      <c r="C14" s="3" t="str">
        <f t="shared" si="0"/>
        <v>Active - Ascend0 - October</v>
      </c>
      <c r="D14" s="32">
        <v>0</v>
      </c>
    </row>
    <row r="15" spans="1:4" x14ac:dyDescent="0.25">
      <c r="A15" s="3" t="s">
        <v>131</v>
      </c>
      <c r="B15" s="3" t="s">
        <v>153</v>
      </c>
      <c r="C15" s="3" t="str">
        <f t="shared" si="0"/>
        <v>Active - Ascend0 - November</v>
      </c>
      <c r="D15" s="32">
        <v>0</v>
      </c>
    </row>
    <row r="16" spans="1:4" x14ac:dyDescent="0.25">
      <c r="A16" s="3" t="s">
        <v>131</v>
      </c>
      <c r="B16" s="3" t="s">
        <v>154</v>
      </c>
      <c r="C16" s="3" t="str">
        <f t="shared" si="0"/>
        <v>Active - Ascend0 - December</v>
      </c>
      <c r="D16" s="32">
        <v>0</v>
      </c>
    </row>
    <row r="17" spans="1:4" x14ac:dyDescent="0.25">
      <c r="A17" s="3" t="s">
        <v>132</v>
      </c>
      <c r="B17" s="3" t="s">
        <v>143</v>
      </c>
      <c r="C17" s="3" t="str">
        <f t="shared" si="0"/>
        <v>Active - Ascend1 - January</v>
      </c>
      <c r="D17" s="30">
        <v>97.2</v>
      </c>
    </row>
    <row r="18" spans="1:4" x14ac:dyDescent="0.25">
      <c r="A18" s="3" t="s">
        <v>132</v>
      </c>
      <c r="B18" s="3" t="s">
        <v>144</v>
      </c>
      <c r="C18" s="3" t="str">
        <f t="shared" si="0"/>
        <v>Active - Ascend1 - February</v>
      </c>
      <c r="D18" s="30">
        <v>89.100000000000009</v>
      </c>
    </row>
    <row r="19" spans="1:4" x14ac:dyDescent="0.25">
      <c r="A19" s="3" t="s">
        <v>132</v>
      </c>
      <c r="B19" s="3" t="s">
        <v>145</v>
      </c>
      <c r="C19" s="3" t="str">
        <f t="shared" si="0"/>
        <v>Active - Ascend1 - March</v>
      </c>
      <c r="D19" s="30">
        <v>81</v>
      </c>
    </row>
    <row r="20" spans="1:4" x14ac:dyDescent="0.25">
      <c r="A20" s="3" t="s">
        <v>132</v>
      </c>
      <c r="B20" s="3" t="s">
        <v>146</v>
      </c>
      <c r="C20" s="3" t="str">
        <f t="shared" si="0"/>
        <v xml:space="preserve">Active - Ascend1 - April </v>
      </c>
      <c r="D20" s="30">
        <v>72.899999999999991</v>
      </c>
    </row>
    <row r="21" spans="1:4" x14ac:dyDescent="0.25">
      <c r="A21" s="3" t="s">
        <v>132</v>
      </c>
      <c r="B21" s="3" t="s">
        <v>147</v>
      </c>
      <c r="C21" s="3" t="str">
        <f t="shared" si="0"/>
        <v xml:space="preserve">Active - Ascend1 - May </v>
      </c>
      <c r="D21" s="30">
        <v>64.8</v>
      </c>
    </row>
    <row r="22" spans="1:4" x14ac:dyDescent="0.25">
      <c r="A22" s="3" t="s">
        <v>132</v>
      </c>
      <c r="B22" s="3" t="s">
        <v>148</v>
      </c>
      <c r="C22" s="3" t="str">
        <f t="shared" si="0"/>
        <v xml:space="preserve">Active - Ascend1 - June </v>
      </c>
      <c r="D22" s="30">
        <v>56.7</v>
      </c>
    </row>
    <row r="23" spans="1:4" x14ac:dyDescent="0.25">
      <c r="A23" s="3" t="s">
        <v>132</v>
      </c>
      <c r="B23" s="3" t="s">
        <v>149</v>
      </c>
      <c r="C23" s="3" t="str">
        <f t="shared" si="0"/>
        <v>Active - Ascend1 - July</v>
      </c>
      <c r="D23" s="30">
        <v>48.6</v>
      </c>
    </row>
    <row r="24" spans="1:4" x14ac:dyDescent="0.25">
      <c r="A24" s="3" t="s">
        <v>132</v>
      </c>
      <c r="B24" s="3" t="s">
        <v>150</v>
      </c>
      <c r="C24" s="3" t="str">
        <f t="shared" si="0"/>
        <v>Active - Ascend1 - August</v>
      </c>
      <c r="D24" s="30">
        <v>40.5</v>
      </c>
    </row>
    <row r="25" spans="1:4" x14ac:dyDescent="0.25">
      <c r="A25" s="3" t="s">
        <v>132</v>
      </c>
      <c r="B25" s="3" t="s">
        <v>151</v>
      </c>
      <c r="C25" s="3" t="str">
        <f t="shared" si="0"/>
        <v>Active - Ascend1 - September</v>
      </c>
      <c r="D25" s="30">
        <v>32.4</v>
      </c>
    </row>
    <row r="26" spans="1:4" x14ac:dyDescent="0.25">
      <c r="A26" s="3" t="s">
        <v>132</v>
      </c>
      <c r="B26" s="3" t="s">
        <v>152</v>
      </c>
      <c r="C26" s="3" t="str">
        <f t="shared" si="0"/>
        <v>Active - Ascend1 - October</v>
      </c>
      <c r="D26" s="30">
        <v>24.3</v>
      </c>
    </row>
    <row r="27" spans="1:4" x14ac:dyDescent="0.25">
      <c r="A27" s="3" t="s">
        <v>132</v>
      </c>
      <c r="B27" s="3" t="s">
        <v>153</v>
      </c>
      <c r="C27" s="3" t="str">
        <f t="shared" si="0"/>
        <v>Active - Ascend1 - November</v>
      </c>
      <c r="D27" s="30">
        <v>16.2</v>
      </c>
    </row>
    <row r="28" spans="1:4" x14ac:dyDescent="0.25">
      <c r="A28" s="3" t="s">
        <v>132</v>
      </c>
      <c r="B28" s="3" t="s">
        <v>154</v>
      </c>
      <c r="C28" s="3" t="str">
        <f t="shared" si="0"/>
        <v>Active - Ascend1 - December</v>
      </c>
      <c r="D28" s="30">
        <v>8.1</v>
      </c>
    </row>
    <row r="29" spans="1:4" x14ac:dyDescent="0.25">
      <c r="A29" s="3" t="s">
        <v>133</v>
      </c>
      <c r="B29" s="3" t="s">
        <v>143</v>
      </c>
      <c r="C29" s="3" t="str">
        <f t="shared" si="0"/>
        <v>Active - Ascend2 - January</v>
      </c>
      <c r="D29" s="30">
        <v>194.4</v>
      </c>
    </row>
    <row r="30" spans="1:4" x14ac:dyDescent="0.25">
      <c r="A30" s="3" t="s">
        <v>133</v>
      </c>
      <c r="B30" s="3" t="s">
        <v>144</v>
      </c>
      <c r="C30" s="3" t="str">
        <f t="shared" si="0"/>
        <v>Active - Ascend2 - February</v>
      </c>
      <c r="D30" s="30">
        <v>178.20000000000002</v>
      </c>
    </row>
    <row r="31" spans="1:4" x14ac:dyDescent="0.25">
      <c r="A31" s="3" t="s">
        <v>133</v>
      </c>
      <c r="B31" s="3" t="s">
        <v>145</v>
      </c>
      <c r="C31" s="3" t="str">
        <f t="shared" si="0"/>
        <v>Active - Ascend2 - March</v>
      </c>
      <c r="D31" s="30">
        <v>162</v>
      </c>
    </row>
    <row r="32" spans="1:4" x14ac:dyDescent="0.25">
      <c r="A32" s="3" t="s">
        <v>133</v>
      </c>
      <c r="B32" s="3" t="s">
        <v>146</v>
      </c>
      <c r="C32" s="3" t="str">
        <f t="shared" si="0"/>
        <v xml:space="preserve">Active - Ascend2 - April </v>
      </c>
      <c r="D32" s="30">
        <v>145.80000000000001</v>
      </c>
    </row>
    <row r="33" spans="1:4" x14ac:dyDescent="0.25">
      <c r="A33" s="3" t="s">
        <v>133</v>
      </c>
      <c r="B33" s="3" t="s">
        <v>147</v>
      </c>
      <c r="C33" s="3" t="str">
        <f t="shared" si="0"/>
        <v xml:space="preserve">Active - Ascend2 - May </v>
      </c>
      <c r="D33" s="30">
        <v>129.6</v>
      </c>
    </row>
    <row r="34" spans="1:4" x14ac:dyDescent="0.25">
      <c r="A34" s="3" t="s">
        <v>133</v>
      </c>
      <c r="B34" s="3" t="s">
        <v>148</v>
      </c>
      <c r="C34" s="3" t="str">
        <f t="shared" si="0"/>
        <v xml:space="preserve">Active - Ascend2 - June </v>
      </c>
      <c r="D34" s="30">
        <v>113.4</v>
      </c>
    </row>
    <row r="35" spans="1:4" x14ac:dyDescent="0.25">
      <c r="A35" s="3" t="s">
        <v>133</v>
      </c>
      <c r="B35" s="3" t="s">
        <v>149</v>
      </c>
      <c r="C35" s="3" t="str">
        <f t="shared" si="0"/>
        <v>Active - Ascend2 - July</v>
      </c>
      <c r="D35" s="30">
        <v>97.2</v>
      </c>
    </row>
    <row r="36" spans="1:4" x14ac:dyDescent="0.25">
      <c r="A36" s="3" t="s">
        <v>133</v>
      </c>
      <c r="B36" s="3" t="s">
        <v>150</v>
      </c>
      <c r="C36" s="3" t="str">
        <f t="shared" si="0"/>
        <v>Active - Ascend2 - August</v>
      </c>
      <c r="D36" s="30">
        <v>81</v>
      </c>
    </row>
    <row r="37" spans="1:4" x14ac:dyDescent="0.25">
      <c r="A37" s="3" t="s">
        <v>133</v>
      </c>
      <c r="B37" s="3" t="s">
        <v>151</v>
      </c>
      <c r="C37" s="3" t="str">
        <f t="shared" si="0"/>
        <v>Active - Ascend2 - September</v>
      </c>
      <c r="D37" s="30">
        <v>64.8</v>
      </c>
    </row>
    <row r="38" spans="1:4" x14ac:dyDescent="0.25">
      <c r="A38" s="3" t="s">
        <v>133</v>
      </c>
      <c r="B38" s="3" t="s">
        <v>152</v>
      </c>
      <c r="C38" s="3" t="str">
        <f t="shared" si="0"/>
        <v>Active - Ascend2 - October</v>
      </c>
      <c r="D38" s="30">
        <v>48.6</v>
      </c>
    </row>
    <row r="39" spans="1:4" x14ac:dyDescent="0.25">
      <c r="A39" s="3" t="s">
        <v>133</v>
      </c>
      <c r="B39" s="3" t="s">
        <v>153</v>
      </c>
      <c r="C39" s="3" t="str">
        <f t="shared" si="0"/>
        <v>Active - Ascend2 - November</v>
      </c>
      <c r="D39" s="30">
        <v>32.4</v>
      </c>
    </row>
    <row r="40" spans="1:4" x14ac:dyDescent="0.25">
      <c r="A40" s="3" t="s">
        <v>133</v>
      </c>
      <c r="B40" s="3" t="s">
        <v>154</v>
      </c>
      <c r="C40" s="3" t="str">
        <f t="shared" si="0"/>
        <v>Active - Ascend2 - December</v>
      </c>
      <c r="D40" s="30">
        <v>16.2</v>
      </c>
    </row>
    <row r="41" spans="1:4" x14ac:dyDescent="0.25">
      <c r="A41" s="3" t="s">
        <v>134</v>
      </c>
      <c r="B41" s="3" t="s">
        <v>143</v>
      </c>
      <c r="C41" s="3" t="str">
        <f t="shared" si="0"/>
        <v>Active - Ascend3 - January</v>
      </c>
      <c r="D41" s="30">
        <v>486</v>
      </c>
    </row>
    <row r="42" spans="1:4" x14ac:dyDescent="0.25">
      <c r="A42" s="3" t="s">
        <v>134</v>
      </c>
      <c r="B42" s="3" t="s">
        <v>144</v>
      </c>
      <c r="C42" s="3" t="str">
        <f t="shared" si="0"/>
        <v>Active - Ascend3 - February</v>
      </c>
      <c r="D42" s="30">
        <v>445.5</v>
      </c>
    </row>
    <row r="43" spans="1:4" x14ac:dyDescent="0.25">
      <c r="A43" s="3" t="s">
        <v>134</v>
      </c>
      <c r="B43" s="3" t="s">
        <v>145</v>
      </c>
      <c r="C43" s="3" t="str">
        <f t="shared" si="0"/>
        <v>Active - Ascend3 - March</v>
      </c>
      <c r="D43" s="30">
        <v>405</v>
      </c>
    </row>
    <row r="44" spans="1:4" x14ac:dyDescent="0.25">
      <c r="A44" s="3" t="s">
        <v>134</v>
      </c>
      <c r="B44" s="3" t="s">
        <v>146</v>
      </c>
      <c r="C44" s="3" t="str">
        <f t="shared" si="0"/>
        <v xml:space="preserve">Active - Ascend3 - April </v>
      </c>
      <c r="D44" s="30">
        <v>364.5</v>
      </c>
    </row>
    <row r="45" spans="1:4" x14ac:dyDescent="0.25">
      <c r="A45" s="3" t="s">
        <v>134</v>
      </c>
      <c r="B45" s="3" t="s">
        <v>147</v>
      </c>
      <c r="C45" s="3" t="str">
        <f t="shared" si="0"/>
        <v xml:space="preserve">Active - Ascend3 - May </v>
      </c>
      <c r="D45" s="30">
        <v>324</v>
      </c>
    </row>
    <row r="46" spans="1:4" x14ac:dyDescent="0.25">
      <c r="A46" s="3" t="s">
        <v>134</v>
      </c>
      <c r="B46" s="3" t="s">
        <v>148</v>
      </c>
      <c r="C46" s="3" t="str">
        <f t="shared" si="0"/>
        <v xml:space="preserve">Active - Ascend3 - June </v>
      </c>
      <c r="D46" s="30">
        <v>283.5</v>
      </c>
    </row>
    <row r="47" spans="1:4" x14ac:dyDescent="0.25">
      <c r="A47" s="3" t="s">
        <v>134</v>
      </c>
      <c r="B47" s="3" t="s">
        <v>149</v>
      </c>
      <c r="C47" s="3" t="str">
        <f t="shared" si="0"/>
        <v>Active - Ascend3 - July</v>
      </c>
      <c r="D47" s="30">
        <v>243</v>
      </c>
    </row>
    <row r="48" spans="1:4" x14ac:dyDescent="0.25">
      <c r="A48" s="3" t="s">
        <v>134</v>
      </c>
      <c r="B48" s="3" t="s">
        <v>150</v>
      </c>
      <c r="C48" s="3" t="str">
        <f t="shared" si="0"/>
        <v>Active - Ascend3 - August</v>
      </c>
      <c r="D48" s="30">
        <v>202.5</v>
      </c>
    </row>
    <row r="49" spans="1:4" x14ac:dyDescent="0.25">
      <c r="A49" s="3" t="s">
        <v>134</v>
      </c>
      <c r="B49" s="3" t="s">
        <v>151</v>
      </c>
      <c r="C49" s="3" t="str">
        <f t="shared" si="0"/>
        <v>Active - Ascend3 - September</v>
      </c>
      <c r="D49" s="30">
        <v>162</v>
      </c>
    </row>
    <row r="50" spans="1:4" x14ac:dyDescent="0.25">
      <c r="A50" s="3" t="s">
        <v>134</v>
      </c>
      <c r="B50" s="3" t="s">
        <v>152</v>
      </c>
      <c r="C50" s="3" t="str">
        <f t="shared" si="0"/>
        <v>Active - Ascend3 - October</v>
      </c>
      <c r="D50" s="30">
        <v>121.5</v>
      </c>
    </row>
    <row r="51" spans="1:4" x14ac:dyDescent="0.25">
      <c r="A51" s="3" t="s">
        <v>134</v>
      </c>
      <c r="B51" s="3" t="s">
        <v>153</v>
      </c>
      <c r="C51" s="3" t="str">
        <f t="shared" si="0"/>
        <v>Active - Ascend3 - November</v>
      </c>
      <c r="D51" s="30">
        <v>81</v>
      </c>
    </row>
    <row r="52" spans="1:4" x14ac:dyDescent="0.25">
      <c r="A52" s="3" t="s">
        <v>134</v>
      </c>
      <c r="B52" s="3" t="s">
        <v>154</v>
      </c>
      <c r="C52" s="3" t="str">
        <f t="shared" si="0"/>
        <v>Active - Ascend3 - December</v>
      </c>
      <c r="D52" s="30">
        <v>40.5</v>
      </c>
    </row>
    <row r="53" spans="1:4" x14ac:dyDescent="0.25">
      <c r="A53" s="3" t="s">
        <v>135</v>
      </c>
      <c r="B53" s="3" t="s">
        <v>143</v>
      </c>
      <c r="C53" s="3" t="str">
        <f t="shared" si="0"/>
        <v>Active - Ascend4 - January</v>
      </c>
      <c r="D53" s="30">
        <v>729</v>
      </c>
    </row>
    <row r="54" spans="1:4" x14ac:dyDescent="0.25">
      <c r="A54" s="3" t="s">
        <v>135</v>
      </c>
      <c r="B54" s="3" t="s">
        <v>144</v>
      </c>
      <c r="C54" s="3" t="str">
        <f t="shared" si="0"/>
        <v>Active - Ascend4 - February</v>
      </c>
      <c r="D54" s="30">
        <v>668.25</v>
      </c>
    </row>
    <row r="55" spans="1:4" x14ac:dyDescent="0.25">
      <c r="A55" s="3" t="s">
        <v>135</v>
      </c>
      <c r="B55" s="3" t="s">
        <v>145</v>
      </c>
      <c r="C55" s="3" t="str">
        <f t="shared" si="0"/>
        <v>Active - Ascend4 - March</v>
      </c>
      <c r="D55" s="30">
        <v>607.5</v>
      </c>
    </row>
    <row r="56" spans="1:4" x14ac:dyDescent="0.25">
      <c r="A56" s="3" t="s">
        <v>135</v>
      </c>
      <c r="B56" s="3" t="s">
        <v>146</v>
      </c>
      <c r="C56" s="3" t="str">
        <f t="shared" si="0"/>
        <v xml:space="preserve">Active - Ascend4 - April </v>
      </c>
      <c r="D56" s="30">
        <v>546.75</v>
      </c>
    </row>
    <row r="57" spans="1:4" x14ac:dyDescent="0.25">
      <c r="A57" s="3" t="s">
        <v>135</v>
      </c>
      <c r="B57" s="3" t="s">
        <v>147</v>
      </c>
      <c r="C57" s="3" t="str">
        <f t="shared" si="0"/>
        <v xml:space="preserve">Active - Ascend4 - May </v>
      </c>
      <c r="D57" s="30">
        <v>486</v>
      </c>
    </row>
    <row r="58" spans="1:4" x14ac:dyDescent="0.25">
      <c r="A58" s="3" t="s">
        <v>135</v>
      </c>
      <c r="B58" s="3" t="s">
        <v>148</v>
      </c>
      <c r="C58" s="3" t="str">
        <f t="shared" si="0"/>
        <v xml:space="preserve">Active - Ascend4 - June </v>
      </c>
      <c r="D58" s="30">
        <v>425.25</v>
      </c>
    </row>
    <row r="59" spans="1:4" x14ac:dyDescent="0.25">
      <c r="A59" s="3" t="s">
        <v>135</v>
      </c>
      <c r="B59" s="3" t="s">
        <v>149</v>
      </c>
      <c r="C59" s="3" t="str">
        <f t="shared" si="0"/>
        <v>Active - Ascend4 - July</v>
      </c>
      <c r="D59" s="30">
        <v>364.5</v>
      </c>
    </row>
    <row r="60" spans="1:4" x14ac:dyDescent="0.25">
      <c r="A60" s="3" t="s">
        <v>135</v>
      </c>
      <c r="B60" s="3" t="s">
        <v>150</v>
      </c>
      <c r="C60" s="3" t="str">
        <f t="shared" si="0"/>
        <v>Active - Ascend4 - August</v>
      </c>
      <c r="D60" s="30">
        <v>303.75</v>
      </c>
    </row>
    <row r="61" spans="1:4" x14ac:dyDescent="0.25">
      <c r="A61" s="3" t="s">
        <v>135</v>
      </c>
      <c r="B61" s="3" t="s">
        <v>151</v>
      </c>
      <c r="C61" s="3" t="str">
        <f t="shared" si="0"/>
        <v>Active - Ascend4 - September</v>
      </c>
      <c r="D61" s="30">
        <v>243</v>
      </c>
    </row>
    <row r="62" spans="1:4" x14ac:dyDescent="0.25">
      <c r="A62" s="3" t="s">
        <v>135</v>
      </c>
      <c r="B62" s="3" t="s">
        <v>152</v>
      </c>
      <c r="C62" s="3" t="str">
        <f t="shared" si="0"/>
        <v>Active - Ascend4 - October</v>
      </c>
      <c r="D62" s="30">
        <v>182.25</v>
      </c>
    </row>
    <row r="63" spans="1:4" x14ac:dyDescent="0.25">
      <c r="A63" s="3" t="s">
        <v>135</v>
      </c>
      <c r="B63" s="3" t="s">
        <v>153</v>
      </c>
      <c r="C63" s="3" t="str">
        <f t="shared" si="0"/>
        <v>Active - Ascend4 - November</v>
      </c>
      <c r="D63" s="30">
        <v>121.5</v>
      </c>
    </row>
    <row r="64" spans="1:4" x14ac:dyDescent="0.25">
      <c r="A64" s="3" t="s">
        <v>135</v>
      </c>
      <c r="B64" s="3" t="s">
        <v>154</v>
      </c>
      <c r="C64" s="3" t="str">
        <f t="shared" si="0"/>
        <v>Active - Ascend4 - December</v>
      </c>
      <c r="D64" s="30">
        <v>60.75</v>
      </c>
    </row>
    <row r="65" spans="1:4" x14ac:dyDescent="0.25">
      <c r="A65" s="3" t="s">
        <v>120</v>
      </c>
      <c r="B65" s="3" t="s">
        <v>143</v>
      </c>
      <c r="C65" s="3" t="str">
        <f t="shared" si="0"/>
        <v>Active - January</v>
      </c>
      <c r="D65" s="30">
        <v>972</v>
      </c>
    </row>
    <row r="66" spans="1:4" x14ac:dyDescent="0.25">
      <c r="A66" s="3" t="s">
        <v>120</v>
      </c>
      <c r="B66" s="3" t="s">
        <v>144</v>
      </c>
      <c r="C66" s="3" t="str">
        <f t="shared" si="0"/>
        <v>Active - February</v>
      </c>
      <c r="D66" s="30">
        <v>891</v>
      </c>
    </row>
    <row r="67" spans="1:4" x14ac:dyDescent="0.25">
      <c r="A67" s="3" t="s">
        <v>120</v>
      </c>
      <c r="B67" s="3" t="s">
        <v>145</v>
      </c>
      <c r="C67" s="3" t="str">
        <f t="shared" si="0"/>
        <v>Active - March</v>
      </c>
      <c r="D67" s="30">
        <v>810</v>
      </c>
    </row>
    <row r="68" spans="1:4" x14ac:dyDescent="0.25">
      <c r="A68" s="3" t="s">
        <v>120</v>
      </c>
      <c r="B68" s="3" t="s">
        <v>146</v>
      </c>
      <c r="C68" s="3" t="str">
        <f t="shared" si="0"/>
        <v xml:space="preserve">Active - April </v>
      </c>
      <c r="D68" s="30">
        <v>729</v>
      </c>
    </row>
    <row r="69" spans="1:4" x14ac:dyDescent="0.25">
      <c r="A69" s="3" t="s">
        <v>120</v>
      </c>
      <c r="B69" s="3" t="s">
        <v>147</v>
      </c>
      <c r="C69" s="3" t="str">
        <f t="shared" si="0"/>
        <v xml:space="preserve">Active - May </v>
      </c>
      <c r="D69" s="30">
        <v>648</v>
      </c>
    </row>
    <row r="70" spans="1:4" x14ac:dyDescent="0.25">
      <c r="A70" s="3" t="s">
        <v>120</v>
      </c>
      <c r="B70" s="3" t="s">
        <v>148</v>
      </c>
      <c r="C70" s="3" t="str">
        <f t="shared" ref="C70:C133" si="1">CONCATENATE(A70," - ",B70)</f>
        <v xml:space="preserve">Active - June </v>
      </c>
      <c r="D70" s="30">
        <v>567</v>
      </c>
    </row>
    <row r="71" spans="1:4" x14ac:dyDescent="0.25">
      <c r="A71" s="3" t="s">
        <v>120</v>
      </c>
      <c r="B71" s="3" t="s">
        <v>149</v>
      </c>
      <c r="C71" s="3" t="str">
        <f t="shared" si="1"/>
        <v>Active - July</v>
      </c>
      <c r="D71" s="30">
        <v>486</v>
      </c>
    </row>
    <row r="72" spans="1:4" x14ac:dyDescent="0.25">
      <c r="A72" s="3" t="s">
        <v>120</v>
      </c>
      <c r="B72" s="3" t="s">
        <v>150</v>
      </c>
      <c r="C72" s="3" t="str">
        <f t="shared" si="1"/>
        <v>Active - August</v>
      </c>
      <c r="D72" s="30">
        <v>405</v>
      </c>
    </row>
    <row r="73" spans="1:4" x14ac:dyDescent="0.25">
      <c r="A73" s="3" t="s">
        <v>120</v>
      </c>
      <c r="B73" s="3" t="s">
        <v>151</v>
      </c>
      <c r="C73" s="3" t="str">
        <f t="shared" si="1"/>
        <v>Active - September</v>
      </c>
      <c r="D73" s="30">
        <v>324</v>
      </c>
    </row>
    <row r="74" spans="1:4" x14ac:dyDescent="0.25">
      <c r="A74" s="3" t="s">
        <v>120</v>
      </c>
      <c r="B74" s="3" t="s">
        <v>152</v>
      </c>
      <c r="C74" s="3" t="str">
        <f t="shared" si="1"/>
        <v>Active - October</v>
      </c>
      <c r="D74" s="30">
        <v>243</v>
      </c>
    </row>
    <row r="75" spans="1:4" x14ac:dyDescent="0.25">
      <c r="A75" s="3" t="s">
        <v>120</v>
      </c>
      <c r="B75" s="3" t="s">
        <v>153</v>
      </c>
      <c r="C75" s="3" t="str">
        <f t="shared" si="1"/>
        <v>Active - November</v>
      </c>
      <c r="D75" s="30">
        <v>162</v>
      </c>
    </row>
    <row r="76" spans="1:4" x14ac:dyDescent="0.25">
      <c r="A76" s="3" t="s">
        <v>120</v>
      </c>
      <c r="B76" s="3" t="s">
        <v>154</v>
      </c>
      <c r="C76" s="3" t="str">
        <f t="shared" si="1"/>
        <v>Active - December</v>
      </c>
      <c r="D76" s="30">
        <v>81</v>
      </c>
    </row>
    <row r="77" spans="1:4" x14ac:dyDescent="0.25">
      <c r="A77" s="3" t="s">
        <v>138</v>
      </c>
      <c r="B77" s="3" t="s">
        <v>143</v>
      </c>
      <c r="C77" s="3" t="str">
        <f t="shared" si="1"/>
        <v>Life - January</v>
      </c>
      <c r="D77" s="30">
        <v>0</v>
      </c>
    </row>
    <row r="78" spans="1:4" x14ac:dyDescent="0.25">
      <c r="A78" s="3" t="s">
        <v>138</v>
      </c>
      <c r="B78" s="3" t="s">
        <v>144</v>
      </c>
      <c r="C78" s="3" t="str">
        <f t="shared" si="1"/>
        <v>Life - February</v>
      </c>
      <c r="D78" s="30">
        <v>0</v>
      </c>
    </row>
    <row r="79" spans="1:4" x14ac:dyDescent="0.25">
      <c r="A79" s="3" t="s">
        <v>138</v>
      </c>
      <c r="B79" s="3" t="s">
        <v>145</v>
      </c>
      <c r="C79" s="3" t="str">
        <f t="shared" si="1"/>
        <v>Life - March</v>
      </c>
      <c r="D79" s="30">
        <v>0</v>
      </c>
    </row>
    <row r="80" spans="1:4" x14ac:dyDescent="0.25">
      <c r="A80" s="3" t="s">
        <v>138</v>
      </c>
      <c r="B80" s="3" t="s">
        <v>146</v>
      </c>
      <c r="C80" s="3" t="str">
        <f t="shared" si="1"/>
        <v xml:space="preserve">Life - April </v>
      </c>
      <c r="D80" s="30">
        <v>0</v>
      </c>
    </row>
    <row r="81" spans="1:4" x14ac:dyDescent="0.25">
      <c r="A81" s="3" t="s">
        <v>138</v>
      </c>
      <c r="B81" s="3" t="s">
        <v>147</v>
      </c>
      <c r="C81" s="3" t="str">
        <f t="shared" si="1"/>
        <v xml:space="preserve">Life - May </v>
      </c>
      <c r="D81" s="30">
        <v>0</v>
      </c>
    </row>
    <row r="82" spans="1:4" x14ac:dyDescent="0.25">
      <c r="A82" s="3" t="s">
        <v>138</v>
      </c>
      <c r="B82" s="3" t="s">
        <v>148</v>
      </c>
      <c r="C82" s="3" t="str">
        <f t="shared" si="1"/>
        <v xml:space="preserve">Life - June </v>
      </c>
      <c r="D82" s="30">
        <v>0</v>
      </c>
    </row>
    <row r="83" spans="1:4" x14ac:dyDescent="0.25">
      <c r="A83" s="3" t="s">
        <v>138</v>
      </c>
      <c r="B83" s="3" t="s">
        <v>149</v>
      </c>
      <c r="C83" s="3" t="str">
        <f t="shared" si="1"/>
        <v>Life - July</v>
      </c>
      <c r="D83" s="30">
        <v>0</v>
      </c>
    </row>
    <row r="84" spans="1:4" x14ac:dyDescent="0.25">
      <c r="A84" s="3" t="s">
        <v>138</v>
      </c>
      <c r="B84" s="3" t="s">
        <v>150</v>
      </c>
      <c r="C84" s="3" t="str">
        <f t="shared" si="1"/>
        <v>Life - August</v>
      </c>
      <c r="D84" s="30">
        <v>0</v>
      </c>
    </row>
    <row r="85" spans="1:4" x14ac:dyDescent="0.25">
      <c r="A85" s="3" t="s">
        <v>138</v>
      </c>
      <c r="B85" s="3" t="s">
        <v>151</v>
      </c>
      <c r="C85" s="3" t="str">
        <f t="shared" si="1"/>
        <v>Life - September</v>
      </c>
      <c r="D85" s="30">
        <v>0</v>
      </c>
    </row>
    <row r="86" spans="1:4" x14ac:dyDescent="0.25">
      <c r="A86" s="3" t="s">
        <v>138</v>
      </c>
      <c r="B86" s="3" t="s">
        <v>152</v>
      </c>
      <c r="C86" s="3" t="str">
        <f t="shared" si="1"/>
        <v>Life - October</v>
      </c>
      <c r="D86" s="30">
        <v>0</v>
      </c>
    </row>
    <row r="87" spans="1:4" x14ac:dyDescent="0.25">
      <c r="A87" s="3" t="s">
        <v>138</v>
      </c>
      <c r="B87" s="3" t="s">
        <v>153</v>
      </c>
      <c r="C87" s="3" t="str">
        <f t="shared" si="1"/>
        <v>Life - November</v>
      </c>
      <c r="D87" s="30">
        <v>0</v>
      </c>
    </row>
    <row r="88" spans="1:4" x14ac:dyDescent="0.25">
      <c r="A88" s="3" t="s">
        <v>138</v>
      </c>
      <c r="B88" s="3" t="s">
        <v>154</v>
      </c>
      <c r="C88" s="3" t="str">
        <f t="shared" si="1"/>
        <v>Life - December</v>
      </c>
      <c r="D88" s="30">
        <v>0</v>
      </c>
    </row>
    <row r="89" spans="1:4" x14ac:dyDescent="0.25">
      <c r="A89" s="3" t="s">
        <v>137</v>
      </c>
      <c r="B89" s="3" t="s">
        <v>143</v>
      </c>
      <c r="C89" s="3" t="str">
        <f t="shared" si="1"/>
        <v>Optometric Educator - January</v>
      </c>
      <c r="D89" s="33">
        <v>486</v>
      </c>
    </row>
    <row r="90" spans="1:4" x14ac:dyDescent="0.25">
      <c r="A90" s="3" t="s">
        <v>137</v>
      </c>
      <c r="B90" s="3" t="s">
        <v>144</v>
      </c>
      <c r="C90" s="3" t="str">
        <f t="shared" si="1"/>
        <v>Optometric Educator - February</v>
      </c>
      <c r="D90" s="33">
        <v>445.5</v>
      </c>
    </row>
    <row r="91" spans="1:4" x14ac:dyDescent="0.25">
      <c r="A91" s="3" t="s">
        <v>137</v>
      </c>
      <c r="B91" s="3" t="s">
        <v>145</v>
      </c>
      <c r="C91" s="3" t="str">
        <f t="shared" si="1"/>
        <v>Optometric Educator - March</v>
      </c>
      <c r="D91" s="33">
        <v>405</v>
      </c>
    </row>
    <row r="92" spans="1:4" x14ac:dyDescent="0.25">
      <c r="A92" s="3" t="s">
        <v>137</v>
      </c>
      <c r="B92" s="3" t="s">
        <v>146</v>
      </c>
      <c r="C92" s="3" t="str">
        <f t="shared" si="1"/>
        <v xml:space="preserve">Optometric Educator - April </v>
      </c>
      <c r="D92" s="33">
        <v>364.5</v>
      </c>
    </row>
    <row r="93" spans="1:4" x14ac:dyDescent="0.25">
      <c r="A93" s="3" t="s">
        <v>137</v>
      </c>
      <c r="B93" s="3" t="s">
        <v>147</v>
      </c>
      <c r="C93" s="3" t="str">
        <f t="shared" si="1"/>
        <v xml:space="preserve">Optometric Educator - May </v>
      </c>
      <c r="D93" s="33">
        <v>324</v>
      </c>
    </row>
    <row r="94" spans="1:4" x14ac:dyDescent="0.25">
      <c r="A94" s="3" t="s">
        <v>137</v>
      </c>
      <c r="B94" s="3" t="s">
        <v>148</v>
      </c>
      <c r="C94" s="3" t="str">
        <f t="shared" si="1"/>
        <v xml:space="preserve">Optometric Educator - June </v>
      </c>
      <c r="D94" s="33">
        <v>283.5</v>
      </c>
    </row>
    <row r="95" spans="1:4" x14ac:dyDescent="0.25">
      <c r="A95" s="3" t="s">
        <v>137</v>
      </c>
      <c r="B95" s="3" t="s">
        <v>149</v>
      </c>
      <c r="C95" s="3" t="str">
        <f t="shared" si="1"/>
        <v>Optometric Educator - July</v>
      </c>
      <c r="D95" s="33">
        <v>243</v>
      </c>
    </row>
    <row r="96" spans="1:4" x14ac:dyDescent="0.25">
      <c r="A96" s="3" t="s">
        <v>137</v>
      </c>
      <c r="B96" s="3" t="s">
        <v>150</v>
      </c>
      <c r="C96" s="3" t="str">
        <f t="shared" si="1"/>
        <v>Optometric Educator - August</v>
      </c>
      <c r="D96" s="33">
        <v>202.5</v>
      </c>
    </row>
    <row r="97" spans="1:4" x14ac:dyDescent="0.25">
      <c r="A97" s="3" t="s">
        <v>137</v>
      </c>
      <c r="B97" s="3" t="s">
        <v>151</v>
      </c>
      <c r="C97" s="3" t="str">
        <f t="shared" si="1"/>
        <v>Optometric Educator - September</v>
      </c>
      <c r="D97" s="33">
        <v>162</v>
      </c>
    </row>
    <row r="98" spans="1:4" x14ac:dyDescent="0.25">
      <c r="A98" s="3" t="s">
        <v>137</v>
      </c>
      <c r="B98" s="3" t="s">
        <v>152</v>
      </c>
      <c r="C98" s="3" t="str">
        <f t="shared" si="1"/>
        <v>Optometric Educator - October</v>
      </c>
      <c r="D98" s="33">
        <v>121.5</v>
      </c>
    </row>
    <row r="99" spans="1:4" x14ac:dyDescent="0.25">
      <c r="A99" s="3" t="s">
        <v>137</v>
      </c>
      <c r="B99" s="3" t="s">
        <v>153</v>
      </c>
      <c r="C99" s="3" t="str">
        <f t="shared" si="1"/>
        <v>Optometric Educator - November</v>
      </c>
      <c r="D99" s="33">
        <v>81</v>
      </c>
    </row>
    <row r="100" spans="1:4" x14ac:dyDescent="0.25">
      <c r="A100" s="3" t="s">
        <v>137</v>
      </c>
      <c r="B100" s="3" t="s">
        <v>154</v>
      </c>
      <c r="C100" s="3" t="str">
        <f t="shared" si="1"/>
        <v>Optometric Educator - December</v>
      </c>
      <c r="D100" s="33">
        <v>40.5</v>
      </c>
    </row>
    <row r="101" spans="1:4" x14ac:dyDescent="0.25">
      <c r="A101" s="3" t="s">
        <v>136</v>
      </c>
      <c r="B101" s="3" t="s">
        <v>143</v>
      </c>
      <c r="C101" s="3" t="str">
        <f t="shared" si="1"/>
        <v>Partial Practice - January</v>
      </c>
      <c r="D101" s="33">
        <v>583.20000000000005</v>
      </c>
    </row>
    <row r="102" spans="1:4" x14ac:dyDescent="0.25">
      <c r="A102" s="3" t="s">
        <v>136</v>
      </c>
      <c r="B102" s="3" t="s">
        <v>144</v>
      </c>
      <c r="C102" s="3" t="str">
        <f t="shared" si="1"/>
        <v>Partial Practice - February</v>
      </c>
      <c r="D102" s="33">
        <v>534.6</v>
      </c>
    </row>
    <row r="103" spans="1:4" x14ac:dyDescent="0.25">
      <c r="A103" s="3" t="s">
        <v>136</v>
      </c>
      <c r="B103" s="3" t="s">
        <v>145</v>
      </c>
      <c r="C103" s="3" t="str">
        <f t="shared" si="1"/>
        <v>Partial Practice - March</v>
      </c>
      <c r="D103" s="33">
        <v>486</v>
      </c>
    </row>
    <row r="104" spans="1:4" x14ac:dyDescent="0.25">
      <c r="A104" s="3" t="s">
        <v>136</v>
      </c>
      <c r="B104" s="3" t="s">
        <v>146</v>
      </c>
      <c r="C104" s="3" t="str">
        <f t="shared" si="1"/>
        <v xml:space="preserve">Partial Practice - April </v>
      </c>
      <c r="D104" s="33">
        <v>437.4</v>
      </c>
    </row>
    <row r="105" spans="1:4" x14ac:dyDescent="0.25">
      <c r="A105" s="3" t="s">
        <v>136</v>
      </c>
      <c r="B105" s="3" t="s">
        <v>147</v>
      </c>
      <c r="C105" s="3" t="str">
        <f t="shared" si="1"/>
        <v xml:space="preserve">Partial Practice - May </v>
      </c>
      <c r="D105" s="33">
        <v>388.8</v>
      </c>
    </row>
    <row r="106" spans="1:4" x14ac:dyDescent="0.25">
      <c r="A106" s="3" t="s">
        <v>136</v>
      </c>
      <c r="B106" s="3" t="s">
        <v>148</v>
      </c>
      <c r="C106" s="3" t="str">
        <f t="shared" si="1"/>
        <v xml:space="preserve">Partial Practice - June </v>
      </c>
      <c r="D106" s="33">
        <v>340.2</v>
      </c>
    </row>
    <row r="107" spans="1:4" x14ac:dyDescent="0.25">
      <c r="A107" s="3" t="s">
        <v>136</v>
      </c>
      <c r="B107" s="3" t="s">
        <v>149</v>
      </c>
      <c r="C107" s="3" t="str">
        <f t="shared" si="1"/>
        <v>Partial Practice - July</v>
      </c>
      <c r="D107" s="33">
        <v>291.60000000000002</v>
      </c>
    </row>
    <row r="108" spans="1:4" x14ac:dyDescent="0.25">
      <c r="A108" s="3" t="s">
        <v>136</v>
      </c>
      <c r="B108" s="3" t="s">
        <v>150</v>
      </c>
      <c r="C108" s="3" t="str">
        <f t="shared" si="1"/>
        <v>Partial Practice - August</v>
      </c>
      <c r="D108" s="33">
        <v>243</v>
      </c>
    </row>
    <row r="109" spans="1:4" x14ac:dyDescent="0.25">
      <c r="A109" s="3" t="s">
        <v>136</v>
      </c>
      <c r="B109" s="3" t="s">
        <v>151</v>
      </c>
      <c r="C109" s="3" t="str">
        <f t="shared" si="1"/>
        <v>Partial Practice - September</v>
      </c>
      <c r="D109" s="33">
        <v>194.4</v>
      </c>
    </row>
    <row r="110" spans="1:4" x14ac:dyDescent="0.25">
      <c r="A110" s="3" t="s">
        <v>136</v>
      </c>
      <c r="B110" s="3" t="s">
        <v>152</v>
      </c>
      <c r="C110" s="3" t="str">
        <f t="shared" si="1"/>
        <v>Partial Practice - October</v>
      </c>
      <c r="D110" s="33">
        <v>145.80000000000001</v>
      </c>
    </row>
    <row r="111" spans="1:4" x14ac:dyDescent="0.25">
      <c r="A111" s="3" t="s">
        <v>136</v>
      </c>
      <c r="B111" s="3" t="s">
        <v>153</v>
      </c>
      <c r="C111" s="3" t="str">
        <f t="shared" si="1"/>
        <v>Partial Practice - November</v>
      </c>
      <c r="D111" s="33">
        <v>97.2</v>
      </c>
    </row>
    <row r="112" spans="1:4" x14ac:dyDescent="0.25">
      <c r="A112" s="3" t="s">
        <v>136</v>
      </c>
      <c r="B112" s="3" t="s">
        <v>154</v>
      </c>
      <c r="C112" s="3" t="str">
        <f t="shared" si="1"/>
        <v>Partial Practice - December</v>
      </c>
      <c r="D112" s="33">
        <v>48.6</v>
      </c>
    </row>
    <row r="113" spans="1:4" x14ac:dyDescent="0.25">
      <c r="A113" s="3" t="s">
        <v>160</v>
      </c>
      <c r="B113" s="3" t="s">
        <v>143</v>
      </c>
      <c r="C113" s="3" t="str">
        <f t="shared" si="1"/>
        <v>PGFirst - January</v>
      </c>
      <c r="D113" s="33">
        <v>0</v>
      </c>
    </row>
    <row r="114" spans="1:4" x14ac:dyDescent="0.25">
      <c r="A114" s="3" t="s">
        <v>160</v>
      </c>
      <c r="B114" s="3" t="s">
        <v>144</v>
      </c>
      <c r="C114" s="3" t="str">
        <f t="shared" si="1"/>
        <v>PGFirst - February</v>
      </c>
      <c r="D114" s="33">
        <v>0</v>
      </c>
    </row>
    <row r="115" spans="1:4" x14ac:dyDescent="0.25">
      <c r="A115" s="3" t="s">
        <v>160</v>
      </c>
      <c r="B115" s="3" t="s">
        <v>145</v>
      </c>
      <c r="C115" s="3" t="str">
        <f t="shared" si="1"/>
        <v>PGFirst - March</v>
      </c>
      <c r="D115" s="33">
        <v>0</v>
      </c>
    </row>
    <row r="116" spans="1:4" x14ac:dyDescent="0.25">
      <c r="A116" s="3" t="s">
        <v>160</v>
      </c>
      <c r="B116" s="3" t="s">
        <v>146</v>
      </c>
      <c r="C116" s="3" t="str">
        <f t="shared" si="1"/>
        <v xml:space="preserve">PGFirst - April </v>
      </c>
      <c r="D116" s="33">
        <v>0</v>
      </c>
    </row>
    <row r="117" spans="1:4" x14ac:dyDescent="0.25">
      <c r="A117" s="3" t="s">
        <v>160</v>
      </c>
      <c r="B117" s="3" t="s">
        <v>147</v>
      </c>
      <c r="C117" s="3" t="str">
        <f t="shared" si="1"/>
        <v xml:space="preserve">PGFirst - May </v>
      </c>
      <c r="D117" s="33">
        <v>0</v>
      </c>
    </row>
    <row r="118" spans="1:4" x14ac:dyDescent="0.25">
      <c r="A118" s="3" t="s">
        <v>160</v>
      </c>
      <c r="B118" s="3" t="s">
        <v>148</v>
      </c>
      <c r="C118" s="3" t="str">
        <f t="shared" si="1"/>
        <v xml:space="preserve">PGFirst - June </v>
      </c>
      <c r="D118" s="33">
        <v>0</v>
      </c>
    </row>
    <row r="119" spans="1:4" x14ac:dyDescent="0.25">
      <c r="A119" s="3" t="s">
        <v>160</v>
      </c>
      <c r="B119" s="3" t="s">
        <v>149</v>
      </c>
      <c r="C119" s="3" t="str">
        <f t="shared" si="1"/>
        <v>PGFirst - July</v>
      </c>
      <c r="D119" s="33">
        <v>0</v>
      </c>
    </row>
    <row r="120" spans="1:4" x14ac:dyDescent="0.25">
      <c r="A120" s="3" t="s">
        <v>160</v>
      </c>
      <c r="B120" s="3" t="s">
        <v>150</v>
      </c>
      <c r="C120" s="3" t="str">
        <f t="shared" si="1"/>
        <v>PGFirst - August</v>
      </c>
      <c r="D120" s="33">
        <v>0</v>
      </c>
    </row>
    <row r="121" spans="1:4" x14ac:dyDescent="0.25">
      <c r="A121" s="3" t="s">
        <v>160</v>
      </c>
      <c r="B121" s="3" t="s">
        <v>151</v>
      </c>
      <c r="C121" s="3" t="str">
        <f t="shared" si="1"/>
        <v>PGFirst - September</v>
      </c>
      <c r="D121" s="33">
        <v>0</v>
      </c>
    </row>
    <row r="122" spans="1:4" x14ac:dyDescent="0.25">
      <c r="A122" s="3" t="s">
        <v>160</v>
      </c>
      <c r="B122" s="3" t="s">
        <v>152</v>
      </c>
      <c r="C122" s="3" t="str">
        <f t="shared" si="1"/>
        <v>PGFirst - October</v>
      </c>
      <c r="D122" s="33">
        <v>0</v>
      </c>
    </row>
    <row r="123" spans="1:4" x14ac:dyDescent="0.25">
      <c r="A123" s="3" t="s">
        <v>160</v>
      </c>
      <c r="B123" s="3" t="s">
        <v>153</v>
      </c>
      <c r="C123" s="3" t="str">
        <f t="shared" si="1"/>
        <v>PGFirst - November</v>
      </c>
      <c r="D123" s="33">
        <v>0</v>
      </c>
    </row>
    <row r="124" spans="1:4" x14ac:dyDescent="0.25">
      <c r="A124" s="3" t="s">
        <v>160</v>
      </c>
      <c r="B124" s="3" t="s">
        <v>154</v>
      </c>
      <c r="C124" s="3" t="str">
        <f t="shared" si="1"/>
        <v>PGFirst - December</v>
      </c>
      <c r="D124" s="33">
        <v>0</v>
      </c>
    </row>
    <row r="125" spans="1:4" x14ac:dyDescent="0.25">
      <c r="A125" s="3" t="s">
        <v>161</v>
      </c>
      <c r="B125" s="3" t="s">
        <v>143</v>
      </c>
      <c r="C125" s="3" t="str">
        <f t="shared" si="1"/>
        <v>Post Graduate - January</v>
      </c>
      <c r="D125" s="33">
        <v>35</v>
      </c>
    </row>
    <row r="126" spans="1:4" x14ac:dyDescent="0.25">
      <c r="A126" s="3" t="s">
        <v>161</v>
      </c>
      <c r="B126" s="3" t="s">
        <v>144</v>
      </c>
      <c r="C126" s="3" t="str">
        <f t="shared" si="1"/>
        <v>Post Graduate - February</v>
      </c>
      <c r="D126" s="33">
        <v>32.08</v>
      </c>
    </row>
    <row r="127" spans="1:4" x14ac:dyDescent="0.25">
      <c r="A127" s="3" t="s">
        <v>161</v>
      </c>
      <c r="B127" s="3" t="s">
        <v>145</v>
      </c>
      <c r="C127" s="3" t="str">
        <f t="shared" si="1"/>
        <v>Post Graduate - March</v>
      </c>
      <c r="D127" s="33">
        <v>29.17</v>
      </c>
    </row>
    <row r="128" spans="1:4" x14ac:dyDescent="0.25">
      <c r="A128" s="3" t="s">
        <v>161</v>
      </c>
      <c r="B128" s="3" t="s">
        <v>146</v>
      </c>
      <c r="C128" s="3" t="str">
        <f t="shared" si="1"/>
        <v xml:space="preserve">Post Graduate - April </v>
      </c>
      <c r="D128" s="33">
        <v>26.25</v>
      </c>
    </row>
    <row r="129" spans="1:4" x14ac:dyDescent="0.25">
      <c r="A129" s="3" t="s">
        <v>161</v>
      </c>
      <c r="B129" s="3" t="s">
        <v>147</v>
      </c>
      <c r="C129" s="3" t="str">
        <f t="shared" si="1"/>
        <v xml:space="preserve">Post Graduate - May </v>
      </c>
      <c r="D129" s="33">
        <v>23.33</v>
      </c>
    </row>
    <row r="130" spans="1:4" x14ac:dyDescent="0.25">
      <c r="A130" s="3" t="s">
        <v>161</v>
      </c>
      <c r="B130" s="3" t="s">
        <v>148</v>
      </c>
      <c r="C130" s="3" t="str">
        <f t="shared" si="1"/>
        <v xml:space="preserve">Post Graduate - June </v>
      </c>
      <c r="D130" s="33">
        <v>20.41</v>
      </c>
    </row>
    <row r="131" spans="1:4" x14ac:dyDescent="0.25">
      <c r="A131" s="3" t="s">
        <v>161</v>
      </c>
      <c r="B131" s="3" t="s">
        <v>149</v>
      </c>
      <c r="C131" s="3" t="str">
        <f t="shared" si="1"/>
        <v>Post Graduate - July</v>
      </c>
      <c r="D131" s="33">
        <v>17.5</v>
      </c>
    </row>
    <row r="132" spans="1:4" x14ac:dyDescent="0.25">
      <c r="A132" s="3" t="s">
        <v>161</v>
      </c>
      <c r="B132" s="3" t="s">
        <v>150</v>
      </c>
      <c r="C132" s="3" t="str">
        <f t="shared" si="1"/>
        <v>Post Graduate - August</v>
      </c>
      <c r="D132" s="33">
        <v>14.59</v>
      </c>
    </row>
    <row r="133" spans="1:4" x14ac:dyDescent="0.25">
      <c r="A133" s="3" t="s">
        <v>161</v>
      </c>
      <c r="B133" s="3" t="s">
        <v>151</v>
      </c>
      <c r="C133" s="3" t="str">
        <f t="shared" si="1"/>
        <v>Post Graduate - September</v>
      </c>
      <c r="D133" s="33">
        <v>11.67</v>
      </c>
    </row>
    <row r="134" spans="1:4" x14ac:dyDescent="0.25">
      <c r="A134" s="3" t="s">
        <v>161</v>
      </c>
      <c r="B134" s="3" t="s">
        <v>152</v>
      </c>
      <c r="C134" s="3" t="str">
        <f t="shared" ref="C134:C160" si="2">CONCATENATE(A134," - ",B134)</f>
        <v>Post Graduate - October</v>
      </c>
      <c r="D134" s="33">
        <v>8.74</v>
      </c>
    </row>
    <row r="135" spans="1:4" x14ac:dyDescent="0.25">
      <c r="A135" s="3" t="s">
        <v>161</v>
      </c>
      <c r="B135" s="3" t="s">
        <v>153</v>
      </c>
      <c r="C135" s="3" t="str">
        <f t="shared" si="2"/>
        <v>Post Graduate - November</v>
      </c>
      <c r="D135" s="33">
        <v>5.83</v>
      </c>
    </row>
    <row r="136" spans="1:4" x14ac:dyDescent="0.25">
      <c r="A136" s="3" t="s">
        <v>161</v>
      </c>
      <c r="B136" s="3" t="s">
        <v>154</v>
      </c>
      <c r="C136" s="3" t="str">
        <f t="shared" si="2"/>
        <v>Post Graduate - December</v>
      </c>
      <c r="D136" s="33">
        <v>2.92</v>
      </c>
    </row>
    <row r="137" spans="1:4" x14ac:dyDescent="0.25">
      <c r="A137" s="3" t="s">
        <v>139</v>
      </c>
      <c r="B137" s="3" t="s">
        <v>143</v>
      </c>
      <c r="C137" s="3" t="str">
        <f t="shared" si="2"/>
        <v>Retired With Benefits - January</v>
      </c>
      <c r="D137" s="33">
        <v>100</v>
      </c>
    </row>
    <row r="138" spans="1:4" x14ac:dyDescent="0.25">
      <c r="A138" s="3" t="s">
        <v>139</v>
      </c>
      <c r="B138" s="3" t="s">
        <v>144</v>
      </c>
      <c r="C138" s="3" t="str">
        <f t="shared" si="2"/>
        <v>Retired With Benefits - February</v>
      </c>
      <c r="D138" s="33">
        <v>91.67</v>
      </c>
    </row>
    <row r="139" spans="1:4" x14ac:dyDescent="0.25">
      <c r="A139" s="3" t="s">
        <v>139</v>
      </c>
      <c r="B139" s="3" t="s">
        <v>145</v>
      </c>
      <c r="C139" s="3" t="str">
        <f t="shared" si="2"/>
        <v>Retired With Benefits - March</v>
      </c>
      <c r="D139" s="33">
        <v>83.33</v>
      </c>
    </row>
    <row r="140" spans="1:4" x14ac:dyDescent="0.25">
      <c r="A140" s="3" t="s">
        <v>139</v>
      </c>
      <c r="B140" s="3" t="s">
        <v>146</v>
      </c>
      <c r="C140" s="3" t="str">
        <f t="shared" si="2"/>
        <v xml:space="preserve">Retired With Benefits - April </v>
      </c>
      <c r="D140" s="33">
        <v>75</v>
      </c>
    </row>
    <row r="141" spans="1:4" x14ac:dyDescent="0.25">
      <c r="A141" s="3" t="s">
        <v>139</v>
      </c>
      <c r="B141" s="3" t="s">
        <v>147</v>
      </c>
      <c r="C141" s="3" t="str">
        <f t="shared" si="2"/>
        <v xml:space="preserve">Retired With Benefits - May </v>
      </c>
      <c r="D141" s="33">
        <v>66.67</v>
      </c>
    </row>
    <row r="142" spans="1:4" x14ac:dyDescent="0.25">
      <c r="A142" s="3" t="s">
        <v>139</v>
      </c>
      <c r="B142" s="3" t="s">
        <v>148</v>
      </c>
      <c r="C142" s="3" t="str">
        <f t="shared" si="2"/>
        <v xml:space="preserve">Retired With Benefits - June </v>
      </c>
      <c r="D142" s="33">
        <v>58.34</v>
      </c>
    </row>
    <row r="143" spans="1:4" x14ac:dyDescent="0.25">
      <c r="A143" s="3" t="s">
        <v>139</v>
      </c>
      <c r="B143" s="3" t="s">
        <v>149</v>
      </c>
      <c r="C143" s="3" t="str">
        <f t="shared" si="2"/>
        <v>Retired With Benefits - July</v>
      </c>
      <c r="D143" s="33">
        <v>50</v>
      </c>
    </row>
    <row r="144" spans="1:4" x14ac:dyDescent="0.25">
      <c r="A144" s="3" t="s">
        <v>139</v>
      </c>
      <c r="B144" s="3" t="s">
        <v>150</v>
      </c>
      <c r="C144" s="3" t="str">
        <f t="shared" si="2"/>
        <v>Retired With Benefits - August</v>
      </c>
      <c r="D144" s="33">
        <v>41.660000000000004</v>
      </c>
    </row>
    <row r="145" spans="1:4" x14ac:dyDescent="0.25">
      <c r="A145" s="3" t="s">
        <v>139</v>
      </c>
      <c r="B145" s="3" t="s">
        <v>151</v>
      </c>
      <c r="C145" s="3" t="str">
        <f t="shared" si="2"/>
        <v>Retired With Benefits - September</v>
      </c>
      <c r="D145" s="33">
        <v>33.33</v>
      </c>
    </row>
    <row r="146" spans="1:4" x14ac:dyDescent="0.25">
      <c r="A146" s="3" t="s">
        <v>139</v>
      </c>
      <c r="B146" s="3" t="s">
        <v>152</v>
      </c>
      <c r="C146" s="3" t="str">
        <f t="shared" si="2"/>
        <v>Retired With Benefits - October</v>
      </c>
      <c r="D146" s="33">
        <v>25</v>
      </c>
    </row>
    <row r="147" spans="1:4" x14ac:dyDescent="0.25">
      <c r="A147" s="3" t="s">
        <v>139</v>
      </c>
      <c r="B147" s="3" t="s">
        <v>153</v>
      </c>
      <c r="C147" s="3" t="str">
        <f t="shared" si="2"/>
        <v>Retired With Benefits - November</v>
      </c>
      <c r="D147" s="33">
        <v>16.670000000000002</v>
      </c>
    </row>
    <row r="148" spans="1:4" x14ac:dyDescent="0.25">
      <c r="A148" s="3" t="s">
        <v>139</v>
      </c>
      <c r="B148" s="3" t="s">
        <v>154</v>
      </c>
      <c r="C148" s="3" t="str">
        <f t="shared" si="2"/>
        <v>Retired With Benefits - December</v>
      </c>
      <c r="D148" s="33">
        <v>8.33</v>
      </c>
    </row>
    <row r="149" spans="1:4" x14ac:dyDescent="0.25">
      <c r="A149" s="3" t="s">
        <v>140</v>
      </c>
      <c r="B149" s="3" t="s">
        <v>143</v>
      </c>
      <c r="C149" s="3" t="str">
        <f t="shared" si="2"/>
        <v>Retired Without Benefits - January</v>
      </c>
      <c r="D149" s="33">
        <v>0</v>
      </c>
    </row>
    <row r="150" spans="1:4" x14ac:dyDescent="0.25">
      <c r="A150" s="3" t="s">
        <v>140</v>
      </c>
      <c r="B150" s="3" t="s">
        <v>144</v>
      </c>
      <c r="C150" s="3" t="str">
        <f t="shared" si="2"/>
        <v>Retired Without Benefits - February</v>
      </c>
      <c r="D150" s="33">
        <v>0</v>
      </c>
    </row>
    <row r="151" spans="1:4" x14ac:dyDescent="0.25">
      <c r="A151" s="3" t="s">
        <v>140</v>
      </c>
      <c r="B151" s="3" t="s">
        <v>145</v>
      </c>
      <c r="C151" s="3" t="str">
        <f t="shared" si="2"/>
        <v>Retired Without Benefits - March</v>
      </c>
      <c r="D151" s="33">
        <v>0</v>
      </c>
    </row>
    <row r="152" spans="1:4" x14ac:dyDescent="0.25">
      <c r="A152" s="3" t="s">
        <v>140</v>
      </c>
      <c r="B152" s="3" t="s">
        <v>146</v>
      </c>
      <c r="C152" s="3" t="str">
        <f t="shared" si="2"/>
        <v xml:space="preserve">Retired Without Benefits - April </v>
      </c>
      <c r="D152" s="33">
        <v>0</v>
      </c>
    </row>
    <row r="153" spans="1:4" x14ac:dyDescent="0.25">
      <c r="A153" s="3" t="s">
        <v>140</v>
      </c>
      <c r="B153" s="3" t="s">
        <v>147</v>
      </c>
      <c r="C153" s="3" t="str">
        <f t="shared" si="2"/>
        <v xml:space="preserve">Retired Without Benefits - May </v>
      </c>
      <c r="D153" s="33">
        <v>0</v>
      </c>
    </row>
    <row r="154" spans="1:4" x14ac:dyDescent="0.25">
      <c r="A154" s="3" t="s">
        <v>140</v>
      </c>
      <c r="B154" s="3" t="s">
        <v>148</v>
      </c>
      <c r="C154" s="3" t="str">
        <f t="shared" si="2"/>
        <v xml:space="preserve">Retired Without Benefits - June </v>
      </c>
      <c r="D154" s="33">
        <v>0</v>
      </c>
    </row>
    <row r="155" spans="1:4" x14ac:dyDescent="0.25">
      <c r="A155" s="3" t="s">
        <v>140</v>
      </c>
      <c r="B155" s="3" t="s">
        <v>149</v>
      </c>
      <c r="C155" s="3" t="str">
        <f t="shared" si="2"/>
        <v>Retired Without Benefits - July</v>
      </c>
      <c r="D155" s="33">
        <v>0</v>
      </c>
    </row>
    <row r="156" spans="1:4" x14ac:dyDescent="0.25">
      <c r="A156" s="3" t="s">
        <v>140</v>
      </c>
      <c r="B156" s="3" t="s">
        <v>150</v>
      </c>
      <c r="C156" s="3" t="str">
        <f t="shared" si="2"/>
        <v>Retired Without Benefits - August</v>
      </c>
      <c r="D156" s="33">
        <v>0</v>
      </c>
    </row>
    <row r="157" spans="1:4" x14ac:dyDescent="0.25">
      <c r="A157" s="3" t="s">
        <v>140</v>
      </c>
      <c r="B157" s="3" t="s">
        <v>151</v>
      </c>
      <c r="C157" s="3" t="str">
        <f t="shared" si="2"/>
        <v>Retired Without Benefits - September</v>
      </c>
      <c r="D157" s="33">
        <v>0</v>
      </c>
    </row>
    <row r="158" spans="1:4" x14ac:dyDescent="0.25">
      <c r="A158" s="3" t="s">
        <v>140</v>
      </c>
      <c r="B158" s="3" t="s">
        <v>152</v>
      </c>
      <c r="C158" s="3" t="str">
        <f t="shared" si="2"/>
        <v>Retired Without Benefits - October</v>
      </c>
      <c r="D158" s="33">
        <v>0</v>
      </c>
    </row>
    <row r="159" spans="1:4" x14ac:dyDescent="0.25">
      <c r="A159" s="3" t="s">
        <v>140</v>
      </c>
      <c r="B159" s="3" t="s">
        <v>153</v>
      </c>
      <c r="C159" s="3" t="str">
        <f t="shared" si="2"/>
        <v>Retired Without Benefits - November</v>
      </c>
      <c r="D159" s="33">
        <v>0</v>
      </c>
    </row>
    <row r="160" spans="1:4" x14ac:dyDescent="0.25">
      <c r="A160" s="3" t="s">
        <v>140</v>
      </c>
      <c r="B160" s="3" t="s">
        <v>154</v>
      </c>
      <c r="C160" s="3" t="str">
        <f t="shared" si="2"/>
        <v>Retired Without Benefits - December</v>
      </c>
      <c r="D160" s="33">
        <v>0</v>
      </c>
    </row>
    <row r="161" spans="1:4" x14ac:dyDescent="0.25">
      <c r="A161" s="3" t="s">
        <v>264</v>
      </c>
      <c r="B161" s="3" t="s">
        <v>143</v>
      </c>
      <c r="C161" s="3" t="str">
        <f t="shared" ref="C161:C172" si="3">CONCATENATE(A161," - ",B161)</f>
        <v>Student - January</v>
      </c>
      <c r="D161" s="33">
        <v>0</v>
      </c>
    </row>
    <row r="162" spans="1:4" x14ac:dyDescent="0.25">
      <c r="A162" s="3" t="s">
        <v>264</v>
      </c>
      <c r="B162" s="3" t="s">
        <v>144</v>
      </c>
      <c r="C162" s="3" t="str">
        <f t="shared" si="3"/>
        <v>Student - February</v>
      </c>
      <c r="D162" s="33">
        <v>0</v>
      </c>
    </row>
    <row r="163" spans="1:4" x14ac:dyDescent="0.25">
      <c r="A163" s="3" t="s">
        <v>264</v>
      </c>
      <c r="B163" s="3" t="s">
        <v>145</v>
      </c>
      <c r="C163" s="3" t="str">
        <f t="shared" si="3"/>
        <v>Student - March</v>
      </c>
      <c r="D163" s="33">
        <v>0</v>
      </c>
    </row>
    <row r="164" spans="1:4" x14ac:dyDescent="0.25">
      <c r="A164" s="3" t="s">
        <v>264</v>
      </c>
      <c r="B164" s="3" t="s">
        <v>146</v>
      </c>
      <c r="C164" s="3" t="str">
        <f t="shared" si="3"/>
        <v xml:space="preserve">Student - April </v>
      </c>
      <c r="D164" s="33">
        <v>0</v>
      </c>
    </row>
    <row r="165" spans="1:4" x14ac:dyDescent="0.25">
      <c r="A165" s="3" t="s">
        <v>264</v>
      </c>
      <c r="B165" s="3" t="s">
        <v>147</v>
      </c>
      <c r="C165" s="3" t="str">
        <f t="shared" si="3"/>
        <v xml:space="preserve">Student - May </v>
      </c>
      <c r="D165" s="33">
        <v>0</v>
      </c>
    </row>
    <row r="166" spans="1:4" x14ac:dyDescent="0.25">
      <c r="A166" s="3" t="s">
        <v>264</v>
      </c>
      <c r="B166" s="3" t="s">
        <v>148</v>
      </c>
      <c r="C166" s="3" t="str">
        <f t="shared" si="3"/>
        <v xml:space="preserve">Student - June </v>
      </c>
      <c r="D166" s="33">
        <v>0</v>
      </c>
    </row>
    <row r="167" spans="1:4" x14ac:dyDescent="0.25">
      <c r="A167" s="3" t="s">
        <v>264</v>
      </c>
      <c r="B167" s="3" t="s">
        <v>149</v>
      </c>
      <c r="C167" s="3" t="str">
        <f t="shared" si="3"/>
        <v>Student - July</v>
      </c>
      <c r="D167" s="33">
        <v>0</v>
      </c>
    </row>
    <row r="168" spans="1:4" x14ac:dyDescent="0.25">
      <c r="A168" s="3" t="s">
        <v>264</v>
      </c>
      <c r="B168" s="3" t="s">
        <v>150</v>
      </c>
      <c r="C168" s="3" t="str">
        <f t="shared" si="3"/>
        <v>Student - August</v>
      </c>
      <c r="D168" s="33">
        <v>0</v>
      </c>
    </row>
    <row r="169" spans="1:4" x14ac:dyDescent="0.25">
      <c r="A169" s="3" t="s">
        <v>264</v>
      </c>
      <c r="B169" s="3" t="s">
        <v>151</v>
      </c>
      <c r="C169" s="3" t="str">
        <f t="shared" si="3"/>
        <v>Student - September</v>
      </c>
      <c r="D169" s="33">
        <v>0</v>
      </c>
    </row>
    <row r="170" spans="1:4" x14ac:dyDescent="0.25">
      <c r="A170" s="3" t="s">
        <v>264</v>
      </c>
      <c r="B170" s="3" t="s">
        <v>152</v>
      </c>
      <c r="C170" s="3" t="str">
        <f t="shared" si="3"/>
        <v>Student - October</v>
      </c>
      <c r="D170" s="33">
        <v>0</v>
      </c>
    </row>
    <row r="171" spans="1:4" x14ac:dyDescent="0.25">
      <c r="A171" s="3" t="s">
        <v>264</v>
      </c>
      <c r="B171" s="3" t="s">
        <v>153</v>
      </c>
      <c r="C171" s="3" t="str">
        <f t="shared" si="3"/>
        <v>Student - November</v>
      </c>
      <c r="D171" s="33">
        <v>0</v>
      </c>
    </row>
    <row r="172" spans="1:4" x14ac:dyDescent="0.25">
      <c r="A172" s="3" t="s">
        <v>264</v>
      </c>
      <c r="B172" s="3" t="s">
        <v>154</v>
      </c>
      <c r="C172" s="3" t="str">
        <f t="shared" si="3"/>
        <v>Student - December</v>
      </c>
      <c r="D172" s="33">
        <v>0</v>
      </c>
    </row>
    <row r="173" spans="1:4" x14ac:dyDescent="0.25">
      <c r="D173" s="7"/>
    </row>
    <row r="174" spans="1:4" x14ac:dyDescent="0.25">
      <c r="D174" s="7"/>
    </row>
    <row r="175" spans="1:4" x14ac:dyDescent="0.25">
      <c r="D175" s="7"/>
    </row>
    <row r="176" spans="1:4" x14ac:dyDescent="0.25">
      <c r="D176" s="7"/>
    </row>
    <row r="177" spans="1:4" x14ac:dyDescent="0.25">
      <c r="D177" s="7"/>
    </row>
    <row r="178" spans="1:4" x14ac:dyDescent="0.25">
      <c r="D178" s="7"/>
    </row>
    <row r="185" spans="1:4" ht="18.75" x14ac:dyDescent="0.3">
      <c r="A185" s="5" t="s">
        <v>181</v>
      </c>
    </row>
    <row r="186" spans="1:4" ht="18.75" x14ac:dyDescent="0.3">
      <c r="A186" s="5"/>
    </row>
    <row r="187" spans="1:4" x14ac:dyDescent="0.25">
      <c r="A187" s="1" t="s">
        <v>189</v>
      </c>
      <c r="B187" s="1" t="s">
        <v>188</v>
      </c>
    </row>
    <row r="188" spans="1:4" x14ac:dyDescent="0.25">
      <c r="A188" s="3" t="s">
        <v>182</v>
      </c>
      <c r="B188" s="3" t="s">
        <v>183</v>
      </c>
    </row>
    <row r="189" spans="1:4" x14ac:dyDescent="0.25">
      <c r="A189" s="3" t="s">
        <v>184</v>
      </c>
      <c r="B189" s="3" t="s">
        <v>185</v>
      </c>
    </row>
    <row r="190" spans="1:4" x14ac:dyDescent="0.25">
      <c r="A190" s="3" t="s">
        <v>186</v>
      </c>
      <c r="B190" s="3" t="s">
        <v>185</v>
      </c>
    </row>
    <row r="191" spans="1:4" x14ac:dyDescent="0.25">
      <c r="A191" s="3" t="s">
        <v>187</v>
      </c>
      <c r="B191" s="3" t="s">
        <v>185</v>
      </c>
    </row>
    <row r="192" spans="1:4" x14ac:dyDescent="0.25">
      <c r="A192" s="3" t="s">
        <v>310</v>
      </c>
      <c r="B192" s="3" t="s">
        <v>130</v>
      </c>
    </row>
    <row r="195" spans="1:2" ht="18.75" x14ac:dyDescent="0.3">
      <c r="A195" s="5" t="s">
        <v>285</v>
      </c>
    </row>
    <row r="196" spans="1:2" ht="18.75" x14ac:dyDescent="0.3">
      <c r="A196" s="5"/>
    </row>
    <row r="197" spans="1:2" x14ac:dyDescent="0.25">
      <c r="A197" s="1" t="s">
        <v>189</v>
      </c>
      <c r="B197" s="1" t="s">
        <v>188</v>
      </c>
    </row>
    <row r="198" spans="1:2" x14ac:dyDescent="0.25">
      <c r="A198" s="3" t="s">
        <v>307</v>
      </c>
      <c r="B198" s="3" t="s">
        <v>130</v>
      </c>
    </row>
    <row r="199" spans="1:2" x14ac:dyDescent="0.25">
      <c r="A199" s="4" t="s">
        <v>183</v>
      </c>
      <c r="B199" s="3" t="s">
        <v>183</v>
      </c>
    </row>
    <row r="200" spans="1:2" x14ac:dyDescent="0.25">
      <c r="A200" s="4" t="s">
        <v>185</v>
      </c>
      <c r="B200" s="3" t="s">
        <v>185</v>
      </c>
    </row>
    <row r="201" spans="1:2" x14ac:dyDescent="0.25">
      <c r="A201" s="3"/>
    </row>
    <row r="203" spans="1:2" ht="18.75" x14ac:dyDescent="0.3">
      <c r="A203" s="5" t="s">
        <v>290</v>
      </c>
    </row>
    <row r="204" spans="1:2" ht="18.75" x14ac:dyDescent="0.3">
      <c r="A204" s="5"/>
    </row>
    <row r="205" spans="1:2" x14ac:dyDescent="0.25">
      <c r="A205" s="1" t="s">
        <v>189</v>
      </c>
      <c r="B205" s="1" t="s">
        <v>188</v>
      </c>
    </row>
    <row r="206" spans="1:2" x14ac:dyDescent="0.25">
      <c r="A206" s="8" t="s">
        <v>301</v>
      </c>
      <c r="B206" s="8"/>
    </row>
    <row r="207" spans="1:2" x14ac:dyDescent="0.25">
      <c r="A207" s="3" t="s">
        <v>311</v>
      </c>
      <c r="B207" s="31" t="s">
        <v>130</v>
      </c>
    </row>
    <row r="208" spans="1:2" x14ac:dyDescent="0.25">
      <c r="A208" s="3" t="s">
        <v>291</v>
      </c>
      <c r="B208" s="3" t="s">
        <v>183</v>
      </c>
    </row>
    <row r="209" spans="1:2" x14ac:dyDescent="0.25">
      <c r="A209" s="3" t="s">
        <v>292</v>
      </c>
      <c r="B209" s="3" t="s">
        <v>185</v>
      </c>
    </row>
    <row r="210" spans="1:2" x14ac:dyDescent="0.25">
      <c r="A210" s="3" t="s">
        <v>293</v>
      </c>
      <c r="B210" s="3" t="s">
        <v>185</v>
      </c>
    </row>
    <row r="211" spans="1:2" x14ac:dyDescent="0.25">
      <c r="A211" s="3" t="s">
        <v>297</v>
      </c>
      <c r="B211" s="3" t="s">
        <v>185</v>
      </c>
    </row>
    <row r="212" spans="1:2" x14ac:dyDescent="0.25">
      <c r="A212" s="3" t="s">
        <v>296</v>
      </c>
      <c r="B212" s="3" t="s">
        <v>185</v>
      </c>
    </row>
    <row r="213" spans="1:2" x14ac:dyDescent="0.25">
      <c r="A213" s="3" t="s">
        <v>298</v>
      </c>
      <c r="B213" s="3" t="s">
        <v>185</v>
      </c>
    </row>
    <row r="214" spans="1:2" x14ac:dyDescent="0.25">
      <c r="A214" s="3" t="s">
        <v>295</v>
      </c>
      <c r="B214" s="3" t="s">
        <v>185</v>
      </c>
    </row>
    <row r="215" spans="1:2" x14ac:dyDescent="0.25">
      <c r="A215" s="3" t="s">
        <v>294</v>
      </c>
      <c r="B215" s="3" t="s">
        <v>185</v>
      </c>
    </row>
  </sheetData>
  <phoneticPr fontId="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C1CF8-50C0-4513-AAF2-4145D2F5D11B}">
  <dimension ref="A2:G212"/>
  <sheetViews>
    <sheetView topLeftCell="A15" zoomScale="110" zoomScaleNormal="110" workbookViewId="0">
      <selection activeCell="A33" sqref="A33:A87"/>
    </sheetView>
  </sheetViews>
  <sheetFormatPr defaultRowHeight="12.75" x14ac:dyDescent="0.2"/>
  <cols>
    <col min="1" max="1" width="75.85546875" style="3" customWidth="1"/>
    <col min="2" max="3" width="9.140625" style="3"/>
    <col min="4" max="4" width="63" style="3" customWidth="1"/>
    <col min="5" max="16384" width="9.140625" style="3"/>
  </cols>
  <sheetData>
    <row r="2" spans="1:7" x14ac:dyDescent="0.2">
      <c r="A2" s="2" t="s">
        <v>35</v>
      </c>
      <c r="D2" s="2" t="s">
        <v>141</v>
      </c>
    </row>
    <row r="3" spans="1:7" x14ac:dyDescent="0.2">
      <c r="A3" s="3" t="s">
        <v>307</v>
      </c>
      <c r="D3" s="3" t="s">
        <v>307</v>
      </c>
    </row>
    <row r="4" spans="1:7" x14ac:dyDescent="0.2">
      <c r="A4" s="3" t="s">
        <v>36</v>
      </c>
      <c r="D4" s="3" t="s">
        <v>131</v>
      </c>
    </row>
    <row r="5" spans="1:7" x14ac:dyDescent="0.2">
      <c r="A5" s="3" t="s">
        <v>37</v>
      </c>
      <c r="D5" s="3" t="s">
        <v>132</v>
      </c>
      <c r="G5" s="12"/>
    </row>
    <row r="6" spans="1:7" x14ac:dyDescent="0.2">
      <c r="A6" s="3" t="s">
        <v>233</v>
      </c>
      <c r="D6" s="3" t="s">
        <v>133</v>
      </c>
      <c r="G6" s="12"/>
    </row>
    <row r="7" spans="1:7" x14ac:dyDescent="0.2">
      <c r="A7" s="3" t="s">
        <v>235</v>
      </c>
      <c r="D7" s="3" t="s">
        <v>134</v>
      </c>
      <c r="G7" s="12"/>
    </row>
    <row r="8" spans="1:7" x14ac:dyDescent="0.2">
      <c r="A8" s="3" t="s">
        <v>38</v>
      </c>
      <c r="D8" s="3" t="s">
        <v>135</v>
      </c>
      <c r="G8" s="12"/>
    </row>
    <row r="9" spans="1:7" x14ac:dyDescent="0.2">
      <c r="A9" s="3" t="s">
        <v>39</v>
      </c>
      <c r="D9" s="3" t="s">
        <v>120</v>
      </c>
      <c r="G9" s="12"/>
    </row>
    <row r="10" spans="1:7" x14ac:dyDescent="0.2">
      <c r="A10" s="3" t="s">
        <v>236</v>
      </c>
      <c r="D10" s="3" t="s">
        <v>138</v>
      </c>
      <c r="G10" s="12"/>
    </row>
    <row r="11" spans="1:7" x14ac:dyDescent="0.2">
      <c r="A11" s="3" t="s">
        <v>40</v>
      </c>
      <c r="D11" s="3" t="s">
        <v>137</v>
      </c>
      <c r="G11" s="12"/>
    </row>
    <row r="12" spans="1:7" x14ac:dyDescent="0.2">
      <c r="A12" s="3" t="s">
        <v>234</v>
      </c>
      <c r="D12" s="3" t="s">
        <v>136</v>
      </c>
      <c r="G12" s="12"/>
    </row>
    <row r="13" spans="1:7" x14ac:dyDescent="0.2">
      <c r="A13" s="3" t="s">
        <v>41</v>
      </c>
      <c r="D13" s="3" t="s">
        <v>160</v>
      </c>
      <c r="G13" s="12"/>
    </row>
    <row r="14" spans="1:7" x14ac:dyDescent="0.2">
      <c r="A14" s="3" t="s">
        <v>237</v>
      </c>
      <c r="D14" s="3" t="s">
        <v>161</v>
      </c>
      <c r="G14" s="12"/>
    </row>
    <row r="15" spans="1:7" x14ac:dyDescent="0.2">
      <c r="A15" s="3" t="s">
        <v>42</v>
      </c>
      <c r="D15" s="3" t="s">
        <v>139</v>
      </c>
      <c r="G15" s="12"/>
    </row>
    <row r="16" spans="1:7" x14ac:dyDescent="0.2">
      <c r="A16" s="3" t="s">
        <v>306</v>
      </c>
      <c r="B16" s="23"/>
      <c r="D16" s="3" t="s">
        <v>140</v>
      </c>
      <c r="G16" s="12"/>
    </row>
    <row r="17" spans="1:7" x14ac:dyDescent="0.2">
      <c r="A17" s="3" t="s">
        <v>43</v>
      </c>
      <c r="D17" s="3" t="s">
        <v>264</v>
      </c>
      <c r="G17" s="12"/>
    </row>
    <row r="18" spans="1:7" x14ac:dyDescent="0.2">
      <c r="A18" s="3" t="s">
        <v>44</v>
      </c>
      <c r="G18" s="12"/>
    </row>
    <row r="19" spans="1:7" x14ac:dyDescent="0.2">
      <c r="A19" s="3" t="s">
        <v>238</v>
      </c>
      <c r="G19" s="12"/>
    </row>
    <row r="20" spans="1:7" x14ac:dyDescent="0.2">
      <c r="A20" s="3" t="s">
        <v>239</v>
      </c>
      <c r="G20" s="12"/>
    </row>
    <row r="21" spans="1:7" x14ac:dyDescent="0.2">
      <c r="A21" s="3" t="s">
        <v>240</v>
      </c>
      <c r="G21" s="12"/>
    </row>
    <row r="22" spans="1:7" x14ac:dyDescent="0.2">
      <c r="A22" s="3" t="s">
        <v>241</v>
      </c>
      <c r="G22" s="12"/>
    </row>
    <row r="23" spans="1:7" x14ac:dyDescent="0.2">
      <c r="A23" s="3" t="s">
        <v>45</v>
      </c>
      <c r="G23" s="12"/>
    </row>
    <row r="24" spans="1:7" x14ac:dyDescent="0.2">
      <c r="A24" s="3" t="s">
        <v>242</v>
      </c>
      <c r="G24" s="12"/>
    </row>
    <row r="25" spans="1:7" x14ac:dyDescent="0.2">
      <c r="A25" s="3" t="s">
        <v>243</v>
      </c>
      <c r="G25" s="12"/>
    </row>
    <row r="26" spans="1:7" x14ac:dyDescent="0.2">
      <c r="A26" s="3" t="s">
        <v>244</v>
      </c>
      <c r="G26" s="12"/>
    </row>
    <row r="27" spans="1:7" x14ac:dyDescent="0.2">
      <c r="A27" s="3" t="s">
        <v>245</v>
      </c>
      <c r="D27" s="2" t="s">
        <v>142</v>
      </c>
      <c r="G27" s="12"/>
    </row>
    <row r="28" spans="1:7" x14ac:dyDescent="0.2">
      <c r="A28" s="3" t="s">
        <v>46</v>
      </c>
      <c r="D28" s="3" t="s">
        <v>307</v>
      </c>
      <c r="G28" s="12"/>
    </row>
    <row r="29" spans="1:7" x14ac:dyDescent="0.2">
      <c r="A29" s="3" t="s">
        <v>213</v>
      </c>
      <c r="D29" s="3" t="s">
        <v>143</v>
      </c>
    </row>
    <row r="30" spans="1:7" x14ac:dyDescent="0.2">
      <c r="D30" s="3" t="s">
        <v>144</v>
      </c>
    </row>
    <row r="31" spans="1:7" x14ac:dyDescent="0.2">
      <c r="D31" s="3" t="s">
        <v>145</v>
      </c>
    </row>
    <row r="32" spans="1:7" x14ac:dyDescent="0.2">
      <c r="D32" s="3" t="s">
        <v>146</v>
      </c>
    </row>
    <row r="33" spans="1:4" x14ac:dyDescent="0.2">
      <c r="A33" s="2" t="s">
        <v>47</v>
      </c>
      <c r="D33" s="3" t="s">
        <v>147</v>
      </c>
    </row>
    <row r="34" spans="1:4" x14ac:dyDescent="0.2">
      <c r="A34" s="3" t="s">
        <v>307</v>
      </c>
      <c r="D34" s="3" t="s">
        <v>148</v>
      </c>
    </row>
    <row r="35" spans="1:4" x14ac:dyDescent="0.2">
      <c r="A35" s="4" t="s">
        <v>48</v>
      </c>
      <c r="D35" s="3" t="s">
        <v>149</v>
      </c>
    </row>
    <row r="36" spans="1:4" x14ac:dyDescent="0.2">
      <c r="A36" s="4" t="s">
        <v>49</v>
      </c>
      <c r="D36" s="3" t="s">
        <v>150</v>
      </c>
    </row>
    <row r="37" spans="1:4" x14ac:dyDescent="0.2">
      <c r="A37" s="4" t="s">
        <v>50</v>
      </c>
      <c r="D37" s="3" t="s">
        <v>151</v>
      </c>
    </row>
    <row r="38" spans="1:4" x14ac:dyDescent="0.2">
      <c r="A38" s="4" t="s">
        <v>51</v>
      </c>
      <c r="D38" s="3" t="s">
        <v>152</v>
      </c>
    </row>
    <row r="39" spans="1:4" x14ac:dyDescent="0.2">
      <c r="A39" s="4" t="s">
        <v>52</v>
      </c>
      <c r="D39" s="3" t="s">
        <v>153</v>
      </c>
    </row>
    <row r="40" spans="1:4" x14ac:dyDescent="0.2">
      <c r="A40" s="4" t="s">
        <v>53</v>
      </c>
      <c r="D40" s="3" t="s">
        <v>154</v>
      </c>
    </row>
    <row r="41" spans="1:4" x14ac:dyDescent="0.2">
      <c r="A41" s="4" t="s">
        <v>54</v>
      </c>
    </row>
    <row r="42" spans="1:4" x14ac:dyDescent="0.2">
      <c r="A42" s="4" t="s">
        <v>55</v>
      </c>
    </row>
    <row r="43" spans="1:4" x14ac:dyDescent="0.2">
      <c r="A43" s="4" t="s">
        <v>56</v>
      </c>
    </row>
    <row r="44" spans="1:4" x14ac:dyDescent="0.2">
      <c r="A44" s="4" t="s">
        <v>57</v>
      </c>
    </row>
    <row r="45" spans="1:4" x14ac:dyDescent="0.2">
      <c r="A45" s="4" t="s">
        <v>58</v>
      </c>
      <c r="D45" s="2" t="s">
        <v>176</v>
      </c>
    </row>
    <row r="46" spans="1:4" x14ac:dyDescent="0.2">
      <c r="A46" s="4" t="s">
        <v>59</v>
      </c>
      <c r="D46" s="3" t="s">
        <v>307</v>
      </c>
    </row>
    <row r="47" spans="1:4" x14ac:dyDescent="0.2">
      <c r="A47" s="4" t="s">
        <v>60</v>
      </c>
      <c r="D47" s="3" t="s">
        <v>177</v>
      </c>
    </row>
    <row r="48" spans="1:4" x14ac:dyDescent="0.2">
      <c r="A48" s="4" t="s">
        <v>61</v>
      </c>
      <c r="D48" s="3" t="s">
        <v>178</v>
      </c>
    </row>
    <row r="49" spans="1:4" x14ac:dyDescent="0.2">
      <c r="A49" s="4" t="s">
        <v>62</v>
      </c>
      <c r="D49" s="3" t="s">
        <v>179</v>
      </c>
    </row>
    <row r="50" spans="1:4" x14ac:dyDescent="0.2">
      <c r="A50" s="4" t="s">
        <v>63</v>
      </c>
    </row>
    <row r="51" spans="1:4" x14ac:dyDescent="0.2">
      <c r="A51" s="4" t="s">
        <v>64</v>
      </c>
    </row>
    <row r="52" spans="1:4" x14ac:dyDescent="0.2">
      <c r="A52" s="4" t="s">
        <v>65</v>
      </c>
    </row>
    <row r="53" spans="1:4" x14ac:dyDescent="0.2">
      <c r="A53" s="4" t="s">
        <v>66</v>
      </c>
    </row>
    <row r="54" spans="1:4" x14ac:dyDescent="0.2">
      <c r="A54" s="4" t="s">
        <v>67</v>
      </c>
      <c r="D54" s="2" t="s">
        <v>261</v>
      </c>
    </row>
    <row r="55" spans="1:4" x14ac:dyDescent="0.2">
      <c r="A55" s="4" t="s">
        <v>68</v>
      </c>
      <c r="D55" s="3" t="s">
        <v>307</v>
      </c>
    </row>
    <row r="56" spans="1:4" x14ac:dyDescent="0.2">
      <c r="A56" s="4" t="s">
        <v>69</v>
      </c>
      <c r="D56" s="3" t="s">
        <v>262</v>
      </c>
    </row>
    <row r="57" spans="1:4" x14ac:dyDescent="0.2">
      <c r="A57" s="4" t="s">
        <v>70</v>
      </c>
      <c r="D57" s="3" t="s">
        <v>263</v>
      </c>
    </row>
    <row r="58" spans="1:4" x14ac:dyDescent="0.2">
      <c r="A58" s="4" t="s">
        <v>71</v>
      </c>
    </row>
    <row r="59" spans="1:4" x14ac:dyDescent="0.2">
      <c r="A59" s="4" t="s">
        <v>72</v>
      </c>
    </row>
    <row r="60" spans="1:4" x14ac:dyDescent="0.2">
      <c r="A60" s="4" t="s">
        <v>73</v>
      </c>
    </row>
    <row r="61" spans="1:4" x14ac:dyDescent="0.2">
      <c r="A61" s="4" t="s">
        <v>74</v>
      </c>
    </row>
    <row r="62" spans="1:4" x14ac:dyDescent="0.2">
      <c r="A62" s="4" t="s">
        <v>75</v>
      </c>
    </row>
    <row r="63" spans="1:4" x14ac:dyDescent="0.2">
      <c r="A63" s="4" t="s">
        <v>76</v>
      </c>
    </row>
    <row r="64" spans="1:4" x14ac:dyDescent="0.2">
      <c r="A64" s="4" t="s">
        <v>77</v>
      </c>
    </row>
    <row r="65" spans="1:2" x14ac:dyDescent="0.2">
      <c r="A65" s="4" t="s">
        <v>78</v>
      </c>
    </row>
    <row r="66" spans="1:2" x14ac:dyDescent="0.2">
      <c r="A66" s="4" t="s">
        <v>79</v>
      </c>
    </row>
    <row r="67" spans="1:2" x14ac:dyDescent="0.2">
      <c r="A67" s="4" t="s">
        <v>80</v>
      </c>
    </row>
    <row r="68" spans="1:2" x14ac:dyDescent="0.2">
      <c r="A68" s="4" t="s">
        <v>81</v>
      </c>
    </row>
    <row r="69" spans="1:2" x14ac:dyDescent="0.2">
      <c r="A69" s="4" t="s">
        <v>82</v>
      </c>
    </row>
    <row r="70" spans="1:2" x14ac:dyDescent="0.2">
      <c r="A70" s="4" t="s">
        <v>83</v>
      </c>
    </row>
    <row r="71" spans="1:2" x14ac:dyDescent="0.2">
      <c r="A71" s="4" t="s">
        <v>84</v>
      </c>
    </row>
    <row r="72" spans="1:2" x14ac:dyDescent="0.2">
      <c r="A72" s="4" t="s">
        <v>85</v>
      </c>
    </row>
    <row r="73" spans="1:2" x14ac:dyDescent="0.2">
      <c r="A73" s="4" t="s">
        <v>86</v>
      </c>
    </row>
    <row r="74" spans="1:2" x14ac:dyDescent="0.2">
      <c r="A74" s="4" t="s">
        <v>87</v>
      </c>
    </row>
    <row r="75" spans="1:2" x14ac:dyDescent="0.2">
      <c r="A75" s="4" t="s">
        <v>88</v>
      </c>
    </row>
    <row r="76" spans="1:2" x14ac:dyDescent="0.2">
      <c r="A76" s="4" t="s">
        <v>89</v>
      </c>
    </row>
    <row r="77" spans="1:2" x14ac:dyDescent="0.2">
      <c r="A77" s="4" t="s">
        <v>90</v>
      </c>
    </row>
    <row r="78" spans="1:2" x14ac:dyDescent="0.2">
      <c r="A78" s="4" t="s">
        <v>91</v>
      </c>
      <c r="B78" s="23"/>
    </row>
    <row r="79" spans="1:2" x14ac:dyDescent="0.2">
      <c r="A79" s="4" t="s">
        <v>92</v>
      </c>
    </row>
    <row r="80" spans="1:2" x14ac:dyDescent="0.2">
      <c r="A80" s="4" t="s">
        <v>93</v>
      </c>
    </row>
    <row r="81" spans="1:1" x14ac:dyDescent="0.2">
      <c r="A81" s="4" t="s">
        <v>94</v>
      </c>
    </row>
    <row r="82" spans="1:1" x14ac:dyDescent="0.2">
      <c r="A82" s="4" t="s">
        <v>95</v>
      </c>
    </row>
    <row r="83" spans="1:1" x14ac:dyDescent="0.2">
      <c r="A83" s="4" t="s">
        <v>96</v>
      </c>
    </row>
    <row r="84" spans="1:1" x14ac:dyDescent="0.2">
      <c r="A84" s="4" t="s">
        <v>97</v>
      </c>
    </row>
    <row r="85" spans="1:1" x14ac:dyDescent="0.2">
      <c r="A85" s="4" t="s">
        <v>98</v>
      </c>
    </row>
    <row r="86" spans="1:1" x14ac:dyDescent="0.2">
      <c r="A86" s="4" t="s">
        <v>99</v>
      </c>
    </row>
    <row r="87" spans="1:1" x14ac:dyDescent="0.2">
      <c r="A87" s="4" t="s">
        <v>100</v>
      </c>
    </row>
    <row r="90" spans="1:1" x14ac:dyDescent="0.2">
      <c r="A90" s="2" t="s">
        <v>101</v>
      </c>
    </row>
    <row r="91" spans="1:1" x14ac:dyDescent="0.2">
      <c r="A91" s="3" t="s">
        <v>307</v>
      </c>
    </row>
    <row r="92" spans="1:1" x14ac:dyDescent="0.2">
      <c r="A92" s="4" t="s">
        <v>102</v>
      </c>
    </row>
    <row r="93" spans="1:1" x14ac:dyDescent="0.2">
      <c r="A93" s="4" t="s">
        <v>103</v>
      </c>
    </row>
    <row r="94" spans="1:1" x14ac:dyDescent="0.2">
      <c r="A94" s="4" t="s">
        <v>104</v>
      </c>
    </row>
    <row r="97" spans="1:1" x14ac:dyDescent="0.2">
      <c r="A97" s="2" t="s">
        <v>105</v>
      </c>
    </row>
    <row r="98" spans="1:1" x14ac:dyDescent="0.2">
      <c r="A98" s="3" t="s">
        <v>307</v>
      </c>
    </row>
    <row r="99" spans="1:1" x14ac:dyDescent="0.2">
      <c r="A99" s="4" t="s">
        <v>106</v>
      </c>
    </row>
    <row r="100" spans="1:1" x14ac:dyDescent="0.2">
      <c r="A100" s="4" t="s">
        <v>107</v>
      </c>
    </row>
    <row r="101" spans="1:1" x14ac:dyDescent="0.2">
      <c r="A101" s="4" t="s">
        <v>108</v>
      </c>
    </row>
    <row r="102" spans="1:1" x14ac:dyDescent="0.2">
      <c r="A102" s="4" t="s">
        <v>109</v>
      </c>
    </row>
    <row r="103" spans="1:1" x14ac:dyDescent="0.2">
      <c r="A103" s="4" t="s">
        <v>110</v>
      </c>
    </row>
    <row r="104" spans="1:1" x14ac:dyDescent="0.2">
      <c r="A104" s="4" t="s">
        <v>111</v>
      </c>
    </row>
    <row r="105" spans="1:1" x14ac:dyDescent="0.2">
      <c r="A105" s="4" t="s">
        <v>104</v>
      </c>
    </row>
    <row r="108" spans="1:1" x14ac:dyDescent="0.2">
      <c r="A108" s="2" t="s">
        <v>112</v>
      </c>
    </row>
    <row r="109" spans="1:1" x14ac:dyDescent="0.2">
      <c r="A109" s="3" t="s">
        <v>307</v>
      </c>
    </row>
    <row r="110" spans="1:1" x14ac:dyDescent="0.2">
      <c r="A110" s="4" t="s">
        <v>113</v>
      </c>
    </row>
    <row r="111" spans="1:1" x14ac:dyDescent="0.2">
      <c r="A111" s="4" t="s">
        <v>114</v>
      </c>
    </row>
    <row r="112" spans="1:1" x14ac:dyDescent="0.2">
      <c r="A112" s="4" t="s">
        <v>115</v>
      </c>
    </row>
    <row r="113" spans="1:2" x14ac:dyDescent="0.2">
      <c r="A113" s="4" t="s">
        <v>116</v>
      </c>
    </row>
    <row r="114" spans="1:2" x14ac:dyDescent="0.2">
      <c r="A114" s="4" t="s">
        <v>117</v>
      </c>
    </row>
    <row r="115" spans="1:2" x14ac:dyDescent="0.2">
      <c r="A115" s="4" t="s">
        <v>118</v>
      </c>
    </row>
    <row r="116" spans="1:2" x14ac:dyDescent="0.2">
      <c r="A116" s="4" t="s">
        <v>130</v>
      </c>
    </row>
    <row r="117" spans="1:2" x14ac:dyDescent="0.2">
      <c r="A117" s="4"/>
    </row>
    <row r="119" spans="1:2" x14ac:dyDescent="0.2">
      <c r="A119" s="2" t="s">
        <v>119</v>
      </c>
    </row>
    <row r="120" spans="1:2" x14ac:dyDescent="0.2">
      <c r="A120" s="3" t="s">
        <v>307</v>
      </c>
      <c r="B120" s="23"/>
    </row>
    <row r="121" spans="1:2" x14ac:dyDescent="0.2">
      <c r="A121" s="4" t="s">
        <v>120</v>
      </c>
    </row>
    <row r="122" spans="1:2" x14ac:dyDescent="0.2">
      <c r="A122" s="4" t="s">
        <v>302</v>
      </c>
    </row>
    <row r="123" spans="1:2" x14ac:dyDescent="0.2">
      <c r="A123" s="4" t="s">
        <v>121</v>
      </c>
    </row>
    <row r="124" spans="1:2" x14ac:dyDescent="0.2">
      <c r="A124" s="4" t="s">
        <v>122</v>
      </c>
    </row>
    <row r="125" spans="1:2" x14ac:dyDescent="0.2">
      <c r="A125" s="4" t="s">
        <v>130</v>
      </c>
    </row>
    <row r="126" spans="1:2" x14ac:dyDescent="0.2">
      <c r="A126" s="4"/>
    </row>
    <row r="127" spans="1:2" x14ac:dyDescent="0.2">
      <c r="A127" s="4"/>
    </row>
    <row r="128" spans="1:2" x14ac:dyDescent="0.2">
      <c r="A128" s="2" t="s">
        <v>123</v>
      </c>
    </row>
    <row r="129" spans="1:2" x14ac:dyDescent="0.2">
      <c r="A129" s="3" t="s">
        <v>307</v>
      </c>
    </row>
    <row r="130" spans="1:2" x14ac:dyDescent="0.2">
      <c r="A130" s="4" t="s">
        <v>124</v>
      </c>
    </row>
    <row r="131" spans="1:2" x14ac:dyDescent="0.2">
      <c r="A131" s="4" t="s">
        <v>125</v>
      </c>
    </row>
    <row r="132" spans="1:2" x14ac:dyDescent="0.2">
      <c r="A132" s="4" t="s">
        <v>126</v>
      </c>
    </row>
    <row r="133" spans="1:2" x14ac:dyDescent="0.2">
      <c r="A133" s="4" t="s">
        <v>127</v>
      </c>
    </row>
    <row r="134" spans="1:2" x14ac:dyDescent="0.2">
      <c r="A134" s="4" t="s">
        <v>128</v>
      </c>
    </row>
    <row r="135" spans="1:2" x14ac:dyDescent="0.2">
      <c r="A135" s="4" t="s">
        <v>129</v>
      </c>
    </row>
    <row r="136" spans="1:2" x14ac:dyDescent="0.2">
      <c r="B136" s="23"/>
    </row>
    <row r="138" spans="1:2" x14ac:dyDescent="0.2">
      <c r="A138" s="2" t="s">
        <v>260</v>
      </c>
    </row>
    <row r="139" spans="1:2" x14ac:dyDescent="0.2">
      <c r="A139" s="3" t="s">
        <v>307</v>
      </c>
    </row>
    <row r="140" spans="1:2" x14ac:dyDescent="0.2">
      <c r="A140" s="4" t="s">
        <v>183</v>
      </c>
    </row>
    <row r="141" spans="1:2" x14ac:dyDescent="0.2">
      <c r="A141" s="4" t="s">
        <v>185</v>
      </c>
    </row>
    <row r="145" spans="1:2" x14ac:dyDescent="0.2">
      <c r="A145" s="2" t="s">
        <v>191</v>
      </c>
      <c r="B145" s="23"/>
    </row>
    <row r="146" spans="1:2" x14ac:dyDescent="0.2">
      <c r="A146" s="3" t="s">
        <v>307</v>
      </c>
    </row>
    <row r="147" spans="1:2" x14ac:dyDescent="0.2">
      <c r="A147" s="24" t="s">
        <v>190</v>
      </c>
    </row>
    <row r="148" spans="1:2" x14ac:dyDescent="0.2">
      <c r="A148" s="24" t="s">
        <v>192</v>
      </c>
    </row>
    <row r="149" spans="1:2" x14ac:dyDescent="0.2">
      <c r="A149" s="24" t="s">
        <v>193</v>
      </c>
    </row>
    <row r="150" spans="1:2" x14ac:dyDescent="0.2">
      <c r="A150" s="24" t="s">
        <v>194</v>
      </c>
    </row>
    <row r="151" spans="1:2" x14ac:dyDescent="0.2">
      <c r="A151" s="24" t="s">
        <v>195</v>
      </c>
    </row>
    <row r="152" spans="1:2" x14ac:dyDescent="0.2">
      <c r="A152" s="24" t="s">
        <v>196</v>
      </c>
      <c r="B152" s="23"/>
    </row>
    <row r="153" spans="1:2" x14ac:dyDescent="0.2">
      <c r="A153" s="24" t="s">
        <v>211</v>
      </c>
      <c r="B153" s="23"/>
    </row>
    <row r="154" spans="1:2" x14ac:dyDescent="0.2">
      <c r="A154" s="24" t="s">
        <v>197</v>
      </c>
    </row>
    <row r="155" spans="1:2" x14ac:dyDescent="0.2">
      <c r="A155" s="24" t="s">
        <v>303</v>
      </c>
    </row>
    <row r="156" spans="1:2" x14ac:dyDescent="0.2">
      <c r="A156" s="24" t="s">
        <v>198</v>
      </c>
    </row>
    <row r="157" spans="1:2" x14ac:dyDescent="0.2">
      <c r="A157" s="24" t="s">
        <v>199</v>
      </c>
    </row>
    <row r="158" spans="1:2" x14ac:dyDescent="0.2">
      <c r="A158" s="24" t="s">
        <v>200</v>
      </c>
    </row>
    <row r="159" spans="1:2" x14ac:dyDescent="0.2">
      <c r="A159" s="24" t="s">
        <v>201</v>
      </c>
      <c r="B159" s="23"/>
    </row>
    <row r="160" spans="1:2" x14ac:dyDescent="0.2">
      <c r="A160" s="24" t="s">
        <v>202</v>
      </c>
    </row>
    <row r="161" spans="1:2" x14ac:dyDescent="0.2">
      <c r="A161" s="24" t="s">
        <v>304</v>
      </c>
    </row>
    <row r="162" spans="1:2" x14ac:dyDescent="0.2">
      <c r="A162" s="24" t="s">
        <v>203</v>
      </c>
    </row>
    <row r="163" spans="1:2" x14ac:dyDescent="0.2">
      <c r="A163" s="24" t="s">
        <v>204</v>
      </c>
    </row>
    <row r="164" spans="1:2" x14ac:dyDescent="0.2">
      <c r="A164" s="24" t="s">
        <v>205</v>
      </c>
    </row>
    <row r="165" spans="1:2" x14ac:dyDescent="0.2">
      <c r="A165" s="24" t="s">
        <v>206</v>
      </c>
    </row>
    <row r="166" spans="1:2" x14ac:dyDescent="0.2">
      <c r="A166" s="24" t="s">
        <v>209</v>
      </c>
    </row>
    <row r="167" spans="1:2" x14ac:dyDescent="0.2">
      <c r="A167" s="24" t="s">
        <v>207</v>
      </c>
    </row>
    <row r="168" spans="1:2" x14ac:dyDescent="0.2">
      <c r="A168" s="24" t="s">
        <v>208</v>
      </c>
    </row>
    <row r="169" spans="1:2" x14ac:dyDescent="0.2">
      <c r="A169" s="3" t="s">
        <v>212</v>
      </c>
      <c r="B169" s="23"/>
    </row>
    <row r="170" spans="1:2" x14ac:dyDescent="0.2">
      <c r="A170" s="24" t="s">
        <v>210</v>
      </c>
    </row>
    <row r="171" spans="1:2" x14ac:dyDescent="0.2">
      <c r="A171" s="24" t="s">
        <v>305</v>
      </c>
      <c r="B171" s="23"/>
    </row>
    <row r="172" spans="1:2" x14ac:dyDescent="0.2">
      <c r="A172" s="3" t="s">
        <v>213</v>
      </c>
      <c r="B172" s="23"/>
    </row>
    <row r="178" spans="1:1" x14ac:dyDescent="0.2">
      <c r="A178" s="2" t="s">
        <v>214</v>
      </c>
    </row>
    <row r="179" spans="1:1" x14ac:dyDescent="0.2">
      <c r="A179" s="3" t="s">
        <v>307</v>
      </c>
    </row>
    <row r="180" spans="1:1" x14ac:dyDescent="0.2">
      <c r="A180" s="3" t="s">
        <v>215</v>
      </c>
    </row>
    <row r="181" spans="1:1" x14ac:dyDescent="0.2">
      <c r="A181" s="3" t="s">
        <v>216</v>
      </c>
    </row>
    <row r="182" spans="1:1" x14ac:dyDescent="0.2">
      <c r="A182" s="3" t="s">
        <v>218</v>
      </c>
    </row>
    <row r="183" spans="1:1" x14ac:dyDescent="0.2">
      <c r="A183" s="3" t="s">
        <v>217</v>
      </c>
    </row>
    <row r="184" spans="1:1" x14ac:dyDescent="0.2">
      <c r="A184" s="3" t="s">
        <v>219</v>
      </c>
    </row>
    <row r="185" spans="1:1" x14ac:dyDescent="0.2">
      <c r="A185" s="3" t="s">
        <v>220</v>
      </c>
    </row>
    <row r="186" spans="1:1" x14ac:dyDescent="0.2">
      <c r="A186" s="3" t="s">
        <v>221</v>
      </c>
    </row>
    <row r="187" spans="1:1" x14ac:dyDescent="0.2">
      <c r="A187" s="3" t="s">
        <v>222</v>
      </c>
    </row>
    <row r="188" spans="1:1" x14ac:dyDescent="0.2">
      <c r="A188" s="3" t="s">
        <v>223</v>
      </c>
    </row>
    <row r="189" spans="1:1" x14ac:dyDescent="0.2">
      <c r="A189" s="3" t="s">
        <v>224</v>
      </c>
    </row>
    <row r="190" spans="1:1" x14ac:dyDescent="0.2">
      <c r="A190" s="3" t="s">
        <v>225</v>
      </c>
    </row>
    <row r="193" spans="1:2" x14ac:dyDescent="0.2">
      <c r="A193" s="2" t="s">
        <v>246</v>
      </c>
    </row>
    <row r="194" spans="1:2" x14ac:dyDescent="0.2">
      <c r="A194" s="3" t="s">
        <v>307</v>
      </c>
    </row>
    <row r="195" spans="1:2" x14ac:dyDescent="0.2">
      <c r="A195" s="3" t="s">
        <v>247</v>
      </c>
      <c r="B195" s="23"/>
    </row>
    <row r="196" spans="1:2" x14ac:dyDescent="0.2">
      <c r="A196" s="3" t="s">
        <v>248</v>
      </c>
    </row>
    <row r="197" spans="1:2" x14ac:dyDescent="0.2">
      <c r="A197" s="3" t="s">
        <v>308</v>
      </c>
    </row>
    <row r="198" spans="1:2" x14ac:dyDescent="0.2">
      <c r="A198" s="3" t="s">
        <v>249</v>
      </c>
      <c r="B198" s="23"/>
    </row>
    <row r="199" spans="1:2" x14ac:dyDescent="0.2">
      <c r="A199" s="3" t="s">
        <v>250</v>
      </c>
    </row>
    <row r="200" spans="1:2" x14ac:dyDescent="0.2">
      <c r="A200" s="3" t="s">
        <v>309</v>
      </c>
    </row>
    <row r="201" spans="1:2" x14ac:dyDescent="0.2">
      <c r="A201" s="3" t="s">
        <v>251</v>
      </c>
    </row>
    <row r="202" spans="1:2" x14ac:dyDescent="0.2">
      <c r="A202" s="3" t="s">
        <v>252</v>
      </c>
    </row>
    <row r="203" spans="1:2" x14ac:dyDescent="0.2">
      <c r="A203" s="3" t="s">
        <v>253</v>
      </c>
    </row>
    <row r="204" spans="1:2" x14ac:dyDescent="0.2">
      <c r="A204" s="3" t="s">
        <v>254</v>
      </c>
    </row>
    <row r="205" spans="1:2" x14ac:dyDescent="0.2">
      <c r="A205" s="3" t="s">
        <v>255</v>
      </c>
    </row>
    <row r="206" spans="1:2" x14ac:dyDescent="0.2">
      <c r="A206" s="3" t="s">
        <v>256</v>
      </c>
    </row>
    <row r="209" spans="1:1" x14ac:dyDescent="0.2">
      <c r="A209" s="2" t="s">
        <v>299</v>
      </c>
    </row>
    <row r="210" spans="1:1" x14ac:dyDescent="0.2">
      <c r="A210" s="3" t="s">
        <v>307</v>
      </c>
    </row>
    <row r="211" spans="1:1" x14ac:dyDescent="0.2">
      <c r="A211" s="3" t="s">
        <v>139</v>
      </c>
    </row>
    <row r="212" spans="1:1" x14ac:dyDescent="0.2">
      <c r="A212" s="3" t="s">
        <v>140</v>
      </c>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Application for Membership</vt:lpstr>
      <vt:lpstr>Reference-2023 Dues Schedules</vt:lpstr>
      <vt:lpstr>2023 Dues Schedules</vt:lpstr>
      <vt:lpstr>Drop down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Bartsch, Debby</dc:creator>
  <cp:lastModifiedBy>Bartsch, Debby</cp:lastModifiedBy>
  <cp:lastPrinted>2022-10-13T19:37:50Z</cp:lastPrinted>
  <dcterms:created xsi:type="dcterms:W3CDTF">2022-08-17T21:08:47Z</dcterms:created>
  <dcterms:modified xsi:type="dcterms:W3CDTF">2022-10-24T21:58:13Z</dcterms:modified>
</cp:coreProperties>
</file>